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U:\WOR\SHARED-WOR2-A\Data\Regulation Team\ECONOMIC &amp; REGULATION\Tariff\Principal Statement\26-27 Charges approval\Indicative Charges 2026-27\Published\"/>
    </mc:Choice>
  </mc:AlternateContent>
  <xr:revisionPtr revIDLastSave="0" documentId="13_ncr:1_{A8D6A15A-7882-4D50-9D7D-0E873EF6CD3A}" xr6:coauthVersionLast="47" xr6:coauthVersionMax="47" xr10:uidLastSave="{00000000-0000-0000-0000-000000000000}"/>
  <bookViews>
    <workbookView xWindow="-110" yWindow="-110" windowWidth="19420" windowHeight="10300" tabRatio="819" xr2:uid="{34149884-92F6-45A9-B7B0-B83C9B9A7776}"/>
  </bookViews>
  <sheets>
    <sheet name="Water_NHH (Measured)" sheetId="1" r:id="rId1"/>
    <sheet name="Water_NHH (Unmeasured)" sheetId="2" r:id="rId2"/>
    <sheet name="Sewerage_NHH (Measured)" sheetId="3" r:id="rId3"/>
    <sheet name="Sewerage_NHH (Unmeasured)" sheetId="4" r:id="rId4"/>
    <sheet name="Sewerage_TE" sheetId="5" r:id="rId5"/>
    <sheet name="Special Agreements" sheetId="6"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212" i="5" l="1" a="1"/>
  <c r="S212" i="5" s="1"/>
  <c r="D4" i="3"/>
  <c r="D5" i="3"/>
  <c r="D6" i="3"/>
  <c r="D7" i="3"/>
  <c r="D9" i="3"/>
  <c r="D3" i="3"/>
  <c r="D8" i="3"/>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<sst xmlns="http://schemas.openxmlformats.org/spreadsheetml/2006/main" count="187" uniqueCount="136">
  <si>
    <t>Water (Measured) NHH</t>
  </si>
  <si>
    <t>Year (drop down to index match from Outputs to Ofwat template)</t>
  </si>
  <si>
    <t>2026 / 27</t>
  </si>
  <si>
    <t>Schedule for measured wholesale water supply</t>
  </si>
  <si>
    <t>The below table relates to forecast annual usage - it is not a rising block tariff</t>
  </si>
  <si>
    <t>Volumetric charges per m3 – fixed band</t>
  </si>
  <si>
    <t>Apr</t>
  </si>
  <si>
    <t>May</t>
  </si>
  <si>
    <t>Jun-Aug</t>
  </si>
  <si>
    <t>Sep</t>
  </si>
  <si>
    <t>Oct-Mar</t>
  </si>
  <si>
    <t>Standard tariff - Up to 1 Ml pa</t>
  </si>
  <si>
    <t>Standard tariff - 1-5 Ml pa</t>
  </si>
  <si>
    <t>Large User tariff - 5-20 Ml pa</t>
  </si>
  <si>
    <t>Large User tariff - 20-100 Ml pa</t>
  </si>
  <si>
    <t>Large User tariff - 100+ Ml pa</t>
  </si>
  <si>
    <t xml:space="preserve">Standard charges company comments:
Standard fixed charge for 0-1Ml/a is £12                                                                                           Standard fixed charges for &gt;1Ml/a is £36                                                                                       Customers who have chosen to be charged on our water large user tariff will attract an annual large user tariff fixed charge as follows:
5 to 20 Ml/a £550
20 to 100 Ml/a £1,860
100+ Ml/a £12,600
Customers using 5 Ml/a and higher who have not chosen to be charged on our large user tariff will not attract a large user tariff fixed charge.
The volumetric and fixed charges for volumes of 5 Ml/a and higher apply to our banded water large user tariff.
Customers using 5 Ml/a and higher who have not chosen to be charged on our large user tariff will attract the same volumetric as customers using less than 5 Ml/a.
We do not have a rising block or falling block tariff structure.
For more information on our wholesale charges, please see our Wholesale Charges 2025-26 https://www.southernwater.co.uk/retailers/working-with-us/wholesale-charges/
</t>
  </si>
  <si>
    <t>End</t>
  </si>
  <si>
    <t>Water (unmeasured) NHH</t>
  </si>
  <si>
    <t>Schedule for unmeasured wholesale water supply</t>
  </si>
  <si>
    <t>Unmeasured water</t>
  </si>
  <si>
    <t>Company comments:
We have merged block garages with our single garage charge, due to the small amount of customers we had on this charge
We have removed our separate pool charges, as we had a very small amount of customers on this charge, where we had customers we are investigating as to why they are not metered.
For more information on our wholesale charges, please see our Wholesale Charges 2025-26  https://www.southernwater.co.uk/retailers/working-with-us/wholesale-charges/</t>
  </si>
  <si>
    <t>Standing / fixed charge</t>
  </si>
  <si>
    <t>£ Per annum</t>
  </si>
  <si>
    <t>Rateable value fixed charge</t>
  </si>
  <si>
    <t>Minimum charge</t>
  </si>
  <si>
    <t>No / Zero RV</t>
  </si>
  <si>
    <t>Variable</t>
  </si>
  <si>
    <t>£ per unit</t>
  </si>
  <si>
    <t>RV Variable</t>
  </si>
  <si>
    <t>Estimated Assessed volume (m3)</t>
  </si>
  <si>
    <t>Other</t>
  </si>
  <si>
    <t>Single lock-up garage</t>
  </si>
  <si>
    <t>Rate of individual rising blocks shown horizontally</t>
  </si>
  <si>
    <t>Fixed charge</t>
  </si>
  <si>
    <t>Full ( Highway Drainage + Surface Water Drainage)</t>
  </si>
  <si>
    <t>Highway Drainage Only</t>
  </si>
  <si>
    <t>Surface Water Drainage only</t>
  </si>
  <si>
    <t>Up to 20 mm</t>
  </si>
  <si>
    <t>Up to 25 mm</t>
  </si>
  <si>
    <t>Up to 40 mm</t>
  </si>
  <si>
    <t>Up to 50 mm</t>
  </si>
  <si>
    <t>Up to 80 mm</t>
  </si>
  <si>
    <t>Up to 100 mm</t>
  </si>
  <si>
    <t>100+ mm</t>
  </si>
  <si>
    <t>Volume based charges (£ per m3)</t>
  </si>
  <si>
    <t>Volumetric charges</t>
  </si>
  <si>
    <t>Full (Foul, Surface Water Drainage, and Highway Drainage)</t>
  </si>
  <si>
    <t>Abated</t>
  </si>
  <si>
    <t>Foul only</t>
  </si>
  <si>
    <t>Surface Water Drainage and Highway Drainage</t>
  </si>
  <si>
    <t>Standard tariff 0-100 Ml pa</t>
  </si>
  <si>
    <t>Large User tariff  100+ Ml pa</t>
  </si>
  <si>
    <t>Large User Fixed 100+ Ml</t>
  </si>
  <si>
    <t>Sewerage (Unmeasured) NHH</t>
  </si>
  <si>
    <t xml:space="preserve">Schedule for unmeasured wholesale sewerage </t>
  </si>
  <si>
    <t>Unmeasured wastewater (£ p.a.)</t>
  </si>
  <si>
    <t>Company comments:
The surface water maximum charges applies in certain circumstances where the only service provided is surface water drainage.
For more information on our wholesale charges, please see our Wholesale  Charges 2025-26 https://www.southernwater.co.uk/retailers/working-with-us/wholesale-charges/</t>
  </si>
  <si>
    <t>Fixed charges</t>
  </si>
  <si>
    <t>Foul and Highway Drainage</t>
  </si>
  <si>
    <t>RV</t>
  </si>
  <si>
    <t>Assessed charge (fixed charge elements)</t>
  </si>
  <si>
    <t>Unmeasured wastewater (£ per unit)</t>
  </si>
  <si>
    <t>Variable charges</t>
  </si>
  <si>
    <t>Estimated volume (m3) - including Assessed charge (variable charge element)</t>
  </si>
  <si>
    <t>Other charges</t>
  </si>
  <si>
    <t>General access to supplies: per employee charge</t>
  </si>
  <si>
    <t>Car park</t>
  </si>
  <si>
    <t>Place of worship</t>
  </si>
  <si>
    <t>Surface water maximum charge</t>
  </si>
  <si>
    <t>Sewerage (Trade Effluent)</t>
  </si>
  <si>
    <t>Schedule for trade effluent</t>
  </si>
  <si>
    <t>Standard components</t>
  </si>
  <si>
    <t>R = reception and conveyance charge [p/m3]</t>
  </si>
  <si>
    <t>V = primary treatment (volumetric) charge [p/m3]</t>
  </si>
  <si>
    <t>Bv = additional volume charge if there is biological treatment [p/m3]</t>
  </si>
  <si>
    <t>M = treatment and disposal charge where effluent goes to sea outfall [p/m3]</t>
  </si>
  <si>
    <t>B = biological oxidation of settled sewage charge [p/kg]</t>
  </si>
  <si>
    <t>(V + Bv) = primary treatment with biological treatment [p/m3] (if V and Bv are zero above)</t>
  </si>
  <si>
    <t>Os = Chemical oxygen demand (COD) of crude sewage one hour quiescent settlement</t>
  </si>
  <si>
    <t>Ss = total suspended solids of crude sewage [mg/litre]</t>
  </si>
  <si>
    <t>Ot = Chemical oxygen demand (COD) of effluent after one hour quiescent settlement at ph 7</t>
  </si>
  <si>
    <t>Customer specific</t>
  </si>
  <si>
    <t>St = total suspended solids of effluent at ph 7 [mg/litre]</t>
  </si>
  <si>
    <t>Where charge per m3 of effluent = R + [(V + Bv) or M] + B(Ot/Os) + S(St/Ss)</t>
  </si>
  <si>
    <t>Alternative structure:</t>
  </si>
  <si>
    <t>Fixed charges (£ p.a.)</t>
  </si>
  <si>
    <t>Standing charge</t>
  </si>
  <si>
    <t>Band 1</t>
  </si>
  <si>
    <t>Band 2</t>
  </si>
  <si>
    <t>Band 3</t>
  </si>
  <si>
    <t>Band 4</t>
  </si>
  <si>
    <t>Band 5</t>
  </si>
  <si>
    <t>Band 6</t>
  </si>
  <si>
    <t>Band 7</t>
  </si>
  <si>
    <t>Ofwat - Special Agreements</t>
  </si>
  <si>
    <t xml:space="preserve">Schedule for special agreements </t>
  </si>
  <si>
    <t>Potable water</t>
  </si>
  <si>
    <t xml:space="preserve">Company comments:
The schedule does not include special agreements in respect of household premises.
</t>
  </si>
  <si>
    <t>Ofwat Special Agreement Register Reference</t>
  </si>
  <si>
    <t>Terms and basis for the supply</t>
  </si>
  <si>
    <t>£ Charge</t>
  </si>
  <si>
    <t>Charge Unit</t>
  </si>
  <si>
    <t>SRNPOT1</t>
  </si>
  <si>
    <t>Annual volume up to and including 182 m3 – per cubic metre</t>
  </si>
  <si>
    <t>Unit volume charge for annual volume in excess of 182 m3</t>
  </si>
  <si>
    <t>per cubic metre</t>
  </si>
  <si>
    <t>SRNPOT2</t>
  </si>
  <si>
    <t>Annual volume up to and including 1,000 m3 – per cubic metre</t>
  </si>
  <si>
    <t>Unit volume charge for annual volume between 1,001 m3 and 2,000 m3</t>
  </si>
  <si>
    <t>Unit volume charge for annual volume in excess of 2,000 m3</t>
  </si>
  <si>
    <t>SRNPOT3</t>
  </si>
  <si>
    <t>Unit volume charge</t>
  </si>
  <si>
    <t>SRNPOT5</t>
  </si>
  <si>
    <t>Annual volume up to and including 2,496 m3</t>
  </si>
  <si>
    <t>Unit volume charge for annual volume in excess of 2,496 m3</t>
  </si>
  <si>
    <t>SRNPOT6</t>
  </si>
  <si>
    <t>SRNPOT7</t>
  </si>
  <si>
    <t>SRNPOT10</t>
  </si>
  <si>
    <t>Annual volume up to and including 340 m3</t>
  </si>
  <si>
    <t>Unit volume charge for annual volume in excess of 340 m3</t>
  </si>
  <si>
    <t>SRNPOT11</t>
  </si>
  <si>
    <t>Annual volume up to and including 7,273 m3</t>
  </si>
  <si>
    <t>Unit volume charge for annual volume in excess of 7,272 m3</t>
  </si>
  <si>
    <t>Non-Potable water</t>
  </si>
  <si>
    <t>SRNNONPOT1</t>
  </si>
  <si>
    <t xml:space="preserve">Basis of agreement is non-use of the local water distribution system. Agreement to supply up to 10 Ml/d. </t>
  </si>
  <si>
    <t>Reservation charge - subject to annual adjustment based on CPI</t>
  </si>
  <si>
    <t>per annum</t>
  </si>
  <si>
    <t>Unit volume charge  - subject to quarterly adjustment based on CPI</t>
  </si>
  <si>
    <t>SRNNONPOT2</t>
  </si>
  <si>
    <t>Basis of agreement is the supply of raw water from the surface reservoir.</t>
  </si>
  <si>
    <t xml:space="preserve">Company comments:
Customers who have chosen to be charged on our sewerage large user tariff will attract an annual large user tariff fixed charge of £33,161
Customers returning 100 Ml/a and higher who have not chosen to be charged on our large user tariff will not attract a large user tariff fixed charge.
The volumetric and fixed charges for volumes of 100 Ml/a and higher apply to our sewerage large user tariff.
Customers returning 100 Ml/a and higher who have not chosen to be charged on our large user tariff will attract the same volumetric and fixed charges as customers using less than 100 Ml/a. 
We do not have area-based charges for surface water drainage.
We do not have rising block and falling block charging structures.
For more information on our wholesale charges, please see our Wholesale Charges 2025-26 https://www.southernwater.co.uk/retailers/working-with-us/wholesale-charges/ </t>
  </si>
  <si>
    <t>Company comments:
In addition to Mogden-based charges, customers pay a banded fixed annual consent monitoring charge.
We do not have a falling block charging structure.
For more information on our wholesale charges, please see our Wholesale  Charges 2025-26 https://www.southernwater.co.uk/retailers/working-with-us/wholesale-charges/</t>
  </si>
  <si>
    <t>A = Ammonia [p/m3]</t>
  </si>
  <si>
    <t>S = treatment and disposal of primary sewage sludge charge [p/m3]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</si>
</sst>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0"/>
    <numFmt numFmtId="165" formatCode="0.0000"/>
    <numFmt numFmtId="166" formatCode="0.000000"/>
    <numFmt numFmtId="167" formatCode="_-* #,##0_-;\-* #,##0_-;_-* &quot;-&quot;??_-;_-@_-"/>
  </numFmts>
  <fonts count="22" x14ac:knownFonts="1">
    <font>
      <sz val="11"/>
      <color theme="1"/>
      <name val="Aptos Narrow"/>
      <family val="2"/>
      <scheme val="minor"/>
    </font>
    <font>
      <sz val="11"/>
      <color theme="1"/>
      <name val="Aptos Narrow"/>
      <family val="2"/>
      <scheme val="minor"/>
    </font>
    <font>
      <sz val="11"/>
      <color rgb="FFFF0000"/>
      <name val="Aptos Narrow"/>
      <family val="2"/>
      <scheme val="minor"/>
    </font>
    <font>
      <sz val="11"/>
      <color theme="0"/>
      <name val="Arial"/>
      <family val="2"/>
    </font>
    <font>
      <sz val="10"/>
      <color theme="0"/>
      <name val="Arial"/>
      <family val="2"/>
    </font>
    <font>
      <sz val="10"/>
      <color theme="1"/>
      <name val="Arial"/>
      <family val="2"/>
    </font>
    <font>
      <b/>
      <sz val="10"/>
      <color indexed="8"/>
      <name val="Arial"/>
      <family val="2"/>
    </font>
    <font>
      <b/>
      <sz val="10"/>
      <color rgb="FF0000FF"/>
      <name val="Arial"/>
      <family val="2"/>
    </font>
    <font>
      <sz val="14"/>
      <color rgb="FF002060"/>
      <name val="Arial Rounded MT Bold"/>
      <family val="2"/>
    </font>
    <font>
      <sz val="11"/>
      <color rgb="FFFFFFFF"/>
      <name val="Arial Rounded MT Bold"/>
      <family val="2"/>
    </font>
    <font>
      <sz val="11"/>
      <color theme="1"/>
      <name val="Arial"/>
      <family val="2"/>
    </font>
    <font>
      <sz val="11"/>
      <color rgb="FF002664"/>
      <name val="Arial"/>
      <family val="2"/>
    </font>
    <font>
      <sz val="11"/>
      <name val="Arial"/>
      <family val="2"/>
    </font>
    <font>
      <sz val="11"/>
      <name val="Aptos Narrow"/>
      <family val="2"/>
      <scheme val="minor"/>
    </font>
    <font>
      <b/>
      <sz val="10"/>
      <color theme="0"/>
      <name val="Arial"/>
      <family val="2"/>
    </font>
    <font>
      <sz val="11"/>
      <color theme="0"/>
      <name val="Arial Rounded MT Bold"/>
      <family val="2"/>
    </font>
    <font>
      <sz val="10"/>
      <color indexed="9"/>
      <name val="Arial"/>
      <family val="2"/>
    </font>
    <font>
      <sz val="12"/>
      <color theme="0"/>
      <name val="Arial Rounded MT Bold"/>
      <family val="2"/>
    </font>
    <font>
      <sz val="12"/>
      <color theme="1"/>
      <name val="Aptos Narrow"/>
      <family val="2"/>
      <scheme val="minor"/>
    </font>
    <font>
      <sz val="10"/>
      <color theme="0"/>
      <name val="Arial Rounded MT Bold"/>
      <family val="2"/>
    </font>
    <font>
      <sz val="16"/>
      <color rgb="FF002060"/>
      <name val="Arial Rounded MT Bold"/>
      <family val="2"/>
    </font>
    <font>
      <sz val="11"/>
      <color rgb="FFFF0000"/>
      <name val="Arial"/>
      <family val="2"/>
    </font>
  </fonts>
  <fills count="8">
    <fill>
      <patternFill patternType="none"/>
    </fill>
    <fill>
      <patternFill patternType="gray125"/>
    </fill>
    <fill>
      <patternFill patternType="solid">
        <fgColor rgb="FF00338D"/>
        <bgColor indexed="64"/>
      </patternFill>
    </fill>
    <fill>
      <patternFill patternType="solid">
        <fgColor rgb="FFFFF0C8"/>
        <bgColor indexed="64"/>
      </patternFill>
    </fill>
    <fill>
      <patternFill patternType="solid">
        <fgColor rgb="FF002664"/>
        <bgColor indexed="64"/>
      </patternFill>
    </fill>
    <fill>
      <patternFill patternType="solid">
        <fgColor rgb="FFCCECFF"/>
        <bgColor indexed="64"/>
      </patternFill>
    </fill>
    <fill>
      <patternFill patternType="solid">
        <fgColor rgb="FFFFC000"/>
        <bgColor indexed="64"/>
      </patternFill>
    </fill>
    <fill>
      <patternFill patternType="solid">
        <fgColor rgb="FF002060"/>
        <bgColor indexed="64"/>
      </patternFill>
    </fill>
  </fills>
  <borders count="48">
    <border>
      <left/>
      <right/>
      <top/>
      <bottom/>
      <diagonal/>
    </border>
    <border>
      <left style="dotted">
        <color rgb="FFEAAA00"/>
      </left>
      <right style="dotted">
        <color rgb="FFEAAA00"/>
      </right>
      <top style="dotted">
        <color rgb="FFEAAA00"/>
      </top>
      <bottom style="dotted">
        <color rgb="FFEAAA00"/>
      </bottom>
      <diagonal/>
    </border>
    <border>
      <left style="medium">
        <color rgb="FFFFFFFF"/>
      </left>
      <right/>
      <top style="medium">
        <color rgb="FFFFFFFF"/>
      </top>
      <bottom style="medium">
        <color rgb="FFFFFFFF"/>
      </bottom>
      <diagonal/>
    </border>
    <border>
      <left/>
      <right/>
      <top style="medium">
        <color rgb="FFFFFFFF"/>
      </top>
      <bottom style="medium">
        <color rgb="FFFFFFFF"/>
      </bottom>
      <diagonal/>
    </border>
    <border>
      <left/>
      <right style="medium">
        <color rgb="FFFFFFFF"/>
      </right>
      <top style="medium">
        <color rgb="FFFFFFFF"/>
      </top>
      <bottom style="medium">
        <color rgb="FFFFFFFF"/>
      </bottom>
      <diagonal/>
    </border>
    <border>
      <left style="medium">
        <color rgb="FFFFFFFF"/>
      </left>
      <right/>
      <top/>
      <bottom style="medium">
        <color rgb="FFFFFFFF"/>
      </bottom>
      <diagonal/>
    </border>
    <border>
      <left/>
      <right/>
      <top/>
      <bottom style="medium">
        <color rgb="FFFFFFFF"/>
      </bottom>
      <diagonal/>
    </border>
    <border>
      <left/>
      <right style="medium">
        <color rgb="FFFFFFFF"/>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bottom/>
      <diagonal/>
    </border>
    <border>
      <left/>
      <right style="medium">
        <color rgb="FFFFFFFF"/>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style="thin">
        <color theme="0"/>
      </right>
      <top style="thin">
        <color theme="0"/>
      </top>
      <bottom/>
      <diagonal/>
    </border>
    <border>
      <left style="thin">
        <color indexed="64"/>
      </left>
      <right/>
      <top/>
      <bottom/>
      <diagonal/>
    </border>
    <border>
      <left/>
      <right style="thin">
        <color indexed="64"/>
      </right>
      <top/>
      <bottom/>
      <diagonal/>
    </border>
    <border>
      <left/>
      <right style="thin">
        <color theme="0"/>
      </right>
      <top/>
      <bottom/>
      <diagonal/>
    </border>
    <border>
      <left style="thin">
        <color theme="0"/>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bottom/>
      <diagonal/>
    </border>
    <border>
      <left style="medium">
        <color rgb="FFFFFFFF"/>
      </left>
      <right style="medium">
        <color rgb="FFFFFFFF"/>
      </right>
      <top style="medium">
        <color rgb="FFFFFFFF"/>
      </top>
      <bottom/>
      <diagonal/>
    </border>
    <border>
      <left style="medium">
        <color rgb="FFFFFFFF"/>
      </left>
      <right/>
      <top/>
      <bottom/>
      <diagonal/>
    </border>
    <border>
      <left style="medium">
        <color theme="0"/>
      </left>
      <right/>
      <top style="medium">
        <color theme="0"/>
      </top>
      <bottom style="medium">
        <color theme="0"/>
      </bottom>
      <diagonal/>
    </border>
    <border>
      <left style="thin">
        <color rgb="FFFFFFCC"/>
      </left>
      <right style="thin">
        <color rgb="FFFFFFCC"/>
      </right>
      <top style="thin">
        <color rgb="FFFFFFCC"/>
      </top>
      <bottom style="thin">
        <color rgb="FFFFFFCC"/>
      </bottom>
      <diagonal/>
    </border>
    <border>
      <left/>
      <right/>
      <top style="medium">
        <color rgb="FFFFFFFF"/>
      </top>
      <bottom/>
      <diagonal/>
    </border>
    <border>
      <left/>
      <right/>
      <top style="thin">
        <color theme="0"/>
      </top>
      <bottom style="thin">
        <color theme="0"/>
      </bottom>
      <diagonal/>
    </border>
    <border>
      <left style="thin">
        <color theme="0"/>
      </left>
      <right/>
      <top/>
      <bottom style="thin">
        <color theme="0"/>
      </bottom>
      <diagonal/>
    </border>
    <border>
      <left style="thin">
        <color theme="0"/>
      </left>
      <right/>
      <top style="thin">
        <color theme="0"/>
      </top>
      <bottom/>
      <diagonal/>
    </border>
    <border>
      <left style="thin">
        <color theme="0"/>
      </left>
      <right style="thin">
        <color theme="0"/>
      </right>
      <top/>
      <bottom style="thin">
        <color theme="0"/>
      </bottom>
      <diagonal/>
    </border>
    <border>
      <left/>
      <right/>
      <top style="thin">
        <color theme="0"/>
      </top>
      <bottom/>
      <diagonal/>
    </border>
    <border>
      <left/>
      <right/>
      <top/>
      <bottom style="thin">
        <color theme="0"/>
      </bottom>
      <diagonal/>
    </border>
    <border>
      <left style="thin">
        <color theme="0"/>
      </left>
      <right/>
      <top/>
      <bottom style="thin">
        <color indexed="64"/>
      </bottom>
      <diagonal/>
    </border>
    <border>
      <left style="thin">
        <color theme="0"/>
      </left>
      <right/>
      <top style="thin">
        <color indexed="64"/>
      </top>
      <bottom/>
      <diagonal/>
    </border>
    <border>
      <left style="thin">
        <color theme="0"/>
      </left>
      <right style="thin">
        <color theme="0"/>
      </right>
      <top style="thin">
        <color indexed="64"/>
      </top>
      <bottom/>
      <diagonal/>
    </border>
  </borders>
  <cellStyleXfs count="5">
    <xf numFmtId="0" fontId="0" fillId="0" borderId="0"/>
    <xf numFmtId="43" fontId="1"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0" fontId="5" fillId="0" borderId="0"/>
  </cellStyleXfs>
  <cellXfs count="134">
    <xf numFmtId="0" fontId="0" fillId="0" borderId="0" xfId="0"/>
    <xf numFmtId="0" fontId="3" fillId="2" borderId="0" xfId="0" applyFont="1" applyFill="1"/>
    <xf numFmtId="0" fontId="4" fillId="2" borderId="0" xfId="0" applyFont="1" applyFill="1"/>
    <xf numFmtId="0" fontId="5" fillId="0" borderId="0" xfId="0" applyFont="1"/>
    <xf numFmtId="0" fontId="6" fillId="0" borderId="0" xfId="2" applyNumberFormat="1" applyFont="1" applyFill="1" applyBorder="1" applyAlignment="1">
      <alignment wrapText="1"/>
    </xf>
    <xf numFmtId="10" fontId="7" fillId="3" borderId="1" xfId="3" applyNumberFormat="1" applyFont="1" applyFill="1" applyBorder="1" applyAlignment="1">
      <alignment horizontal="right" vertical="center"/>
    </xf>
    <xf numFmtId="0" fontId="10" fillId="0" borderId="0" xfId="0" applyFont="1"/>
    <xf numFmtId="0" fontId="9" fillId="4" borderId="8" xfId="0" applyFont="1" applyFill="1" applyBorder="1" applyAlignment="1">
      <alignment vertical="center" wrapText="1"/>
    </xf>
    <xf numFmtId="0" fontId="9" fillId="4" borderId="7" xfId="0" applyFont="1" applyFill="1" applyBorder="1" applyAlignment="1">
      <alignment horizontal="center" vertical="center" wrapText="1"/>
    </xf>
    <xf numFmtId="0" fontId="11" fillId="5" borderId="9" xfId="0" applyFont="1" applyFill="1" applyBorder="1" applyAlignment="1">
      <alignment vertical="center" wrapText="1"/>
    </xf>
    <xf numFmtId="164" fontId="11" fillId="5" borderId="10" xfId="0" applyNumberFormat="1" applyFont="1" applyFill="1" applyBorder="1" applyAlignment="1">
      <alignment horizontal="center" vertical="center" wrapText="1"/>
    </xf>
    <xf numFmtId="0" fontId="14" fillId="2" borderId="0" xfId="4" applyFont="1" applyFill="1" applyAlignment="1">
      <alignment horizontal="left" vertical="center"/>
    </xf>
    <xf numFmtId="0" fontId="15" fillId="7" borderId="19" xfId="0" applyFont="1" applyFill="1" applyBorder="1" applyAlignment="1">
      <alignment horizontal="center" vertical="top"/>
    </xf>
    <xf numFmtId="0" fontId="15" fillId="7" borderId="20" xfId="0" applyFont="1" applyFill="1" applyBorder="1" applyAlignment="1">
      <alignment horizontal="center" vertical="top"/>
    </xf>
    <xf numFmtId="0" fontId="15" fillId="7" borderId="24" xfId="0" applyFont="1" applyFill="1" applyBorder="1" applyAlignment="1">
      <alignment horizontal="left" vertical="top" wrapText="1"/>
    </xf>
    <xf numFmtId="0" fontId="15" fillId="7" borderId="24" xfId="0" applyFont="1" applyFill="1" applyBorder="1" applyAlignment="1">
      <alignment horizontal="center" vertical="top" wrapText="1"/>
    </xf>
    <xf numFmtId="0" fontId="11" fillId="5" borderId="27" xfId="0" applyFont="1" applyFill="1" applyBorder="1" applyAlignment="1">
      <alignment vertical="center" wrapText="1"/>
    </xf>
    <xf numFmtId="2" fontId="11" fillId="5" borderId="28" xfId="0" applyNumberFormat="1" applyFont="1" applyFill="1" applyBorder="1" applyAlignment="1">
      <alignment horizontal="center" vertical="center" wrapText="1"/>
    </xf>
    <xf numFmtId="0" fontId="15" fillId="7" borderId="32" xfId="0" applyFont="1" applyFill="1" applyBorder="1" applyAlignment="1">
      <alignment horizontal="left" vertical="top" wrapText="1"/>
    </xf>
    <xf numFmtId="0" fontId="15" fillId="7" borderId="32" xfId="0" applyFont="1" applyFill="1" applyBorder="1" applyAlignment="1">
      <alignment horizontal="center" vertical="top" wrapText="1"/>
    </xf>
    <xf numFmtId="164" fontId="11" fillId="5" borderId="28" xfId="0" applyNumberFormat="1" applyFont="1" applyFill="1" applyBorder="1" applyAlignment="1">
      <alignment horizontal="center" vertical="center" wrapText="1"/>
    </xf>
    <xf numFmtId="0" fontId="15" fillId="7" borderId="33" xfId="0" applyFont="1" applyFill="1" applyBorder="1" applyAlignment="1">
      <alignment horizontal="left" vertical="top" wrapText="1"/>
    </xf>
    <xf numFmtId="0" fontId="15" fillId="7" borderId="33" xfId="0" applyFont="1" applyFill="1" applyBorder="1" applyAlignment="1">
      <alignment horizontal="center" vertical="top" wrapText="1"/>
    </xf>
    <xf numFmtId="0" fontId="16" fillId="2" borderId="0" xfId="4" applyFont="1" applyFill="1" applyAlignment="1">
      <alignment horizontal="center" vertical="center"/>
    </xf>
    <xf numFmtId="0" fontId="9" fillId="4" borderId="0" xfId="0" applyFont="1" applyFill="1" applyAlignment="1">
      <alignment horizontal="center" vertical="center" wrapText="1"/>
    </xf>
    <xf numFmtId="0" fontId="11" fillId="5" borderId="0" xfId="0" applyFont="1" applyFill="1" applyAlignment="1">
      <alignment vertical="center" wrapText="1"/>
    </xf>
    <xf numFmtId="2" fontId="11" fillId="5" borderId="0" xfId="0" applyNumberFormat="1" applyFont="1" applyFill="1" applyAlignment="1">
      <alignment horizontal="center" vertical="center" wrapText="1"/>
    </xf>
    <xf numFmtId="0" fontId="11" fillId="5" borderId="0" xfId="0" quotePrefix="1" applyFont="1" applyFill="1" applyAlignment="1">
      <alignment vertical="center" wrapText="1"/>
    </xf>
    <xf numFmtId="164" fontId="11" fillId="5" borderId="0" xfId="0" applyNumberFormat="1" applyFont="1" applyFill="1" applyAlignment="1">
      <alignment horizontal="center" vertical="center" wrapText="1"/>
    </xf>
    <xf numFmtId="0" fontId="6" fillId="0" borderId="0" xfId="2" applyNumberFormat="1" applyFont="1" applyFill="1" applyBorder="1" applyAlignment="1">
      <alignment horizontal="left" vertical="center" wrapText="1"/>
    </xf>
    <xf numFmtId="0" fontId="5" fillId="0" borderId="0" xfId="0" applyFont="1" applyAlignment="1">
      <alignment horizontal="left" vertical="center"/>
    </xf>
    <xf numFmtId="10" fontId="7" fillId="3" borderId="1" xfId="3" applyNumberFormat="1" applyFont="1" applyFill="1" applyBorder="1" applyAlignment="1">
      <alignment horizontal="center" vertical="center"/>
    </xf>
    <xf numFmtId="0" fontId="19" fillId="7" borderId="32" xfId="0" applyFont="1" applyFill="1" applyBorder="1" applyAlignment="1">
      <alignment horizontal="left" vertical="top" wrapText="1"/>
    </xf>
    <xf numFmtId="0" fontId="9" fillId="4" borderId="34" xfId="0" applyFont="1" applyFill="1" applyBorder="1" applyAlignment="1">
      <alignment horizontal="center" vertical="center" wrapText="1"/>
    </xf>
    <xf numFmtId="2" fontId="11" fillId="5" borderId="10" xfId="0" applyNumberFormat="1" applyFont="1" applyFill="1" applyBorder="1" applyAlignment="1">
      <alignment horizontal="center" vertical="center" wrapText="1"/>
    </xf>
    <xf numFmtId="0" fontId="9" fillId="4" borderId="34" xfId="0" applyFont="1" applyFill="1" applyBorder="1" applyAlignment="1">
      <alignment horizontal="left" vertical="center" wrapText="1"/>
    </xf>
    <xf numFmtId="0" fontId="20" fillId="0" borderId="2" xfId="0" applyFont="1" applyBorder="1" applyAlignment="1">
      <alignment horizontal="left" vertical="center" wrapText="1"/>
    </xf>
    <xf numFmtId="0" fontId="12" fillId="5" borderId="9" xfId="0" applyFont="1" applyFill="1" applyBorder="1" applyAlignment="1">
      <alignment vertical="center" wrapText="1"/>
    </xf>
    <xf numFmtId="165" fontId="11" fillId="5" borderId="10" xfId="0" applyNumberFormat="1" applyFont="1" applyFill="1" applyBorder="1" applyAlignment="1">
      <alignment horizontal="center" vertical="center" wrapText="1"/>
    </xf>
    <xf numFmtId="1" fontId="11" fillId="5" borderId="10" xfId="0" applyNumberFormat="1" applyFont="1" applyFill="1" applyBorder="1" applyAlignment="1">
      <alignment horizontal="center" vertical="center" wrapText="1"/>
    </xf>
    <xf numFmtId="0" fontId="12" fillId="5" borderId="35" xfId="0" applyFont="1" applyFill="1" applyBorder="1" applyAlignment="1">
      <alignment vertical="center" wrapText="1"/>
    </xf>
    <xf numFmtId="2" fontId="11" fillId="5" borderId="36" xfId="0" applyNumberFormat="1" applyFont="1" applyFill="1" applyBorder="1" applyAlignment="1">
      <alignment horizontal="center" vertical="center" wrapText="1"/>
    </xf>
    <xf numFmtId="0" fontId="19" fillId="7" borderId="37" xfId="0" applyFont="1" applyFill="1" applyBorder="1" applyAlignment="1">
      <alignment horizontal="left" vertical="top" wrapText="1"/>
    </xf>
    <xf numFmtId="0" fontId="3" fillId="2" borderId="0" xfId="4" applyFont="1" applyFill="1" applyAlignment="1">
      <alignment horizontal="left" vertical="center"/>
    </xf>
    <xf numFmtId="0" fontId="6" fillId="0" borderId="0" xfId="2" applyNumberFormat="1" applyFont="1" applyFill="1" applyBorder="1" applyAlignment="1"/>
    <xf numFmtId="10" fontId="7" fillId="3" borderId="1" xfId="3" applyNumberFormat="1" applyFont="1" applyFill="1" applyBorder="1" applyAlignment="1">
      <alignment horizontal="right"/>
    </xf>
    <xf numFmtId="166" fontId="0" fillId="0" borderId="0" xfId="0" applyNumberFormat="1"/>
    <xf numFmtId="0" fontId="0" fillId="0" borderId="0" xfId="0" applyAlignment="1">
      <alignment horizontal="center"/>
    </xf>
    <xf numFmtId="0" fontId="2" fillId="0" borderId="0" xfId="0" applyFont="1"/>
    <xf numFmtId="166" fontId="10" fillId="0" borderId="0" xfId="0" applyNumberFormat="1" applyFont="1"/>
    <xf numFmtId="0" fontId="10" fillId="0" borderId="0" xfId="0" applyFont="1" applyAlignment="1">
      <alignment horizontal="center"/>
    </xf>
    <xf numFmtId="0" fontId="21" fillId="0" borderId="0" xfId="0" applyFont="1"/>
    <xf numFmtId="0" fontId="10" fillId="0" borderId="38" xfId="0" applyFont="1" applyBorder="1"/>
    <xf numFmtId="0" fontId="15" fillId="7" borderId="19" xfId="0" applyFont="1" applyFill="1" applyBorder="1" applyAlignment="1">
      <alignment horizontal="left" vertical="top"/>
    </xf>
    <xf numFmtId="0" fontId="19" fillId="7" borderId="39" xfId="0" applyFont="1" applyFill="1" applyBorder="1" applyAlignment="1">
      <alignment horizontal="center" vertical="top"/>
    </xf>
    <xf numFmtId="166" fontId="19" fillId="7" borderId="39" xfId="0" applyNumberFormat="1" applyFont="1" applyFill="1" applyBorder="1" applyAlignment="1">
      <alignment horizontal="center" vertical="top"/>
    </xf>
    <xf numFmtId="0" fontId="19" fillId="7" borderId="20" xfId="0" applyFont="1" applyFill="1" applyBorder="1" applyAlignment="1">
      <alignment horizontal="center" vertical="top"/>
    </xf>
    <xf numFmtId="166" fontId="15" fillId="7" borderId="32" xfId="0" applyNumberFormat="1" applyFont="1" applyFill="1" applyBorder="1" applyAlignment="1">
      <alignment horizontal="center" vertical="top" wrapText="1"/>
    </xf>
    <xf numFmtId="0" fontId="11" fillId="5" borderId="28" xfId="0" applyFont="1" applyFill="1" applyBorder="1" applyAlignment="1">
      <alignment vertical="center" wrapText="1"/>
    </xf>
    <xf numFmtId="0" fontId="11" fillId="5" borderId="40" xfId="0" applyFont="1" applyFill="1" applyBorder="1" applyAlignment="1">
      <alignment vertical="center" wrapText="1"/>
    </xf>
    <xf numFmtId="165" fontId="11" fillId="5" borderId="33" xfId="0" applyNumberFormat="1" applyFont="1" applyFill="1" applyBorder="1" applyAlignment="1">
      <alignment horizontal="center" vertical="center" wrapText="1"/>
    </xf>
    <xf numFmtId="2" fontId="11" fillId="5" borderId="27" xfId="0" applyNumberFormat="1" applyFont="1" applyFill="1" applyBorder="1" applyAlignment="1">
      <alignment horizontal="center" vertical="center" wrapText="1"/>
    </xf>
    <xf numFmtId="0" fontId="11" fillId="5" borderId="19" xfId="0" applyFont="1" applyFill="1" applyBorder="1" applyAlignment="1">
      <alignment vertical="center" wrapText="1"/>
    </xf>
    <xf numFmtId="0" fontId="11" fillId="5" borderId="41" xfId="0" applyFont="1" applyFill="1" applyBorder="1" applyAlignment="1">
      <alignment vertical="center" wrapText="1"/>
    </xf>
    <xf numFmtId="165" fontId="11" fillId="5" borderId="42" xfId="0" applyNumberFormat="1" applyFont="1" applyFill="1" applyBorder="1" applyAlignment="1">
      <alignment horizontal="center" vertical="center" wrapText="1"/>
    </xf>
    <xf numFmtId="2" fontId="11" fillId="5" borderId="39" xfId="0" applyNumberFormat="1" applyFont="1" applyFill="1" applyBorder="1" applyAlignment="1">
      <alignment horizontal="center" vertical="center" wrapText="1"/>
    </xf>
    <xf numFmtId="2" fontId="11" fillId="5" borderId="43" xfId="0" applyNumberFormat="1" applyFont="1" applyFill="1" applyBorder="1" applyAlignment="1">
      <alignment horizontal="center" vertical="center" wrapText="1"/>
    </xf>
    <xf numFmtId="2" fontId="11" fillId="5" borderId="44" xfId="0" applyNumberFormat="1" applyFont="1" applyFill="1" applyBorder="1" applyAlignment="1">
      <alignment horizontal="center" vertical="center" wrapText="1"/>
    </xf>
    <xf numFmtId="2" fontId="11" fillId="5" borderId="19" xfId="0" applyNumberFormat="1" applyFont="1" applyFill="1" applyBorder="1" applyAlignment="1">
      <alignment horizontal="center" vertical="center" wrapText="1"/>
    </xf>
    <xf numFmtId="0" fontId="11" fillId="5" borderId="24" xfId="0" applyFont="1" applyFill="1" applyBorder="1" applyAlignment="1">
      <alignment vertical="center" wrapText="1"/>
    </xf>
    <xf numFmtId="0" fontId="11" fillId="5" borderId="45" xfId="0" applyFont="1" applyFill="1" applyBorder="1" applyAlignment="1">
      <alignment vertical="center" wrapText="1"/>
    </xf>
    <xf numFmtId="2" fontId="11" fillId="5" borderId="30" xfId="0" applyNumberFormat="1" applyFont="1" applyFill="1" applyBorder="1" applyAlignment="1">
      <alignment horizontal="center" vertical="center" wrapText="1"/>
    </xf>
    <xf numFmtId="0" fontId="0" fillId="0" borderId="0" xfId="0" applyAlignment="1">
      <alignment horizontal="left" vertical="top" wrapText="1"/>
    </xf>
    <xf numFmtId="166" fontId="15" fillId="7" borderId="24" xfId="0" applyNumberFormat="1" applyFont="1" applyFill="1" applyBorder="1" applyAlignment="1">
      <alignment horizontal="center" vertical="top" wrapText="1"/>
    </xf>
    <xf numFmtId="0" fontId="11" fillId="5" borderId="46" xfId="0" applyFont="1" applyFill="1" applyBorder="1" applyAlignment="1">
      <alignment vertical="center" wrapText="1"/>
    </xf>
    <xf numFmtId="167" fontId="11" fillId="5" borderId="46" xfId="1" applyNumberFormat="1" applyFont="1" applyFill="1" applyBorder="1" applyAlignment="1">
      <alignment vertical="center" wrapText="1"/>
    </xf>
    <xf numFmtId="0" fontId="11" fillId="5" borderId="47" xfId="0" applyFont="1" applyFill="1" applyBorder="1" applyAlignment="1">
      <alignment horizontal="center" vertical="center" wrapText="1"/>
    </xf>
    <xf numFmtId="0" fontId="11" fillId="5" borderId="27" xfId="0" applyFont="1" applyFill="1" applyBorder="1" applyAlignment="1">
      <alignment horizontal="center" vertical="center" wrapText="1"/>
    </xf>
    <xf numFmtId="0" fontId="11" fillId="5" borderId="42" xfId="0" applyFont="1" applyFill="1" applyBorder="1" applyAlignment="1">
      <alignment vertical="center" wrapText="1"/>
    </xf>
    <xf numFmtId="165" fontId="11" fillId="5" borderId="28" xfId="1" applyNumberFormat="1" applyFont="1" applyFill="1" applyBorder="1" applyAlignment="1">
      <alignment horizontal="center" vertical="center" wrapText="1"/>
    </xf>
    <xf numFmtId="0" fontId="11" fillId="5" borderId="33" xfId="0" applyFont="1" applyFill="1" applyBorder="1" applyAlignment="1">
      <alignment horizontal="center" vertical="center" wrapText="1"/>
    </xf>
    <xf numFmtId="166" fontId="11" fillId="5" borderId="24" xfId="0" applyNumberFormat="1" applyFont="1" applyFill="1" applyBorder="1" applyAlignment="1">
      <alignment horizontal="center" vertical="center" wrapText="1"/>
    </xf>
    <xf numFmtId="0" fontId="11" fillId="5" borderId="24" xfId="0" applyFont="1" applyFill="1" applyBorder="1" applyAlignment="1">
      <alignment horizontal="center" vertical="center" wrapText="1"/>
    </xf>
    <xf numFmtId="0" fontId="11" fillId="5" borderId="42" xfId="0" applyFont="1" applyFill="1" applyBorder="1" applyAlignment="1">
      <alignment horizontal="center" vertical="center" wrapText="1"/>
    </xf>
    <xf numFmtId="0" fontId="9" fillId="4" borderId="5" xfId="0" applyFont="1" applyFill="1" applyBorder="1" applyAlignment="1">
      <alignment vertical="center" wrapText="1"/>
    </xf>
    <xf numFmtId="0" fontId="9" fillId="4" borderId="6" xfId="0" applyFont="1" applyFill="1" applyBorder="1" applyAlignment="1">
      <alignment vertical="center" wrapText="1"/>
    </xf>
    <xf numFmtId="0" fontId="9" fillId="4" borderId="7" xfId="0" applyFont="1" applyFill="1" applyBorder="1" applyAlignment="1">
      <alignment vertical="center" wrapText="1"/>
    </xf>
    <xf numFmtId="0" fontId="12" fillId="6" borderId="11" xfId="0" applyFont="1" applyFill="1" applyBorder="1" applyAlignment="1">
      <alignment horizontal="left" vertical="top" wrapText="1"/>
    </xf>
    <xf numFmtId="0" fontId="13" fillId="6" borderId="12" xfId="0" applyFont="1" applyFill="1" applyBorder="1" applyAlignment="1">
      <alignment horizontal="left" vertical="top" wrapText="1"/>
    </xf>
    <xf numFmtId="0" fontId="13" fillId="6" borderId="13" xfId="0" applyFont="1" applyFill="1" applyBorder="1" applyAlignment="1">
      <alignment horizontal="left" vertical="top" wrapText="1"/>
    </xf>
    <xf numFmtId="0" fontId="13" fillId="6" borderId="14" xfId="0" applyFont="1" applyFill="1" applyBorder="1" applyAlignment="1">
      <alignment horizontal="left" vertical="top" wrapText="1"/>
    </xf>
    <xf numFmtId="0" fontId="13" fillId="6" borderId="0" xfId="0" applyFont="1" applyFill="1" applyAlignment="1">
      <alignment horizontal="left" vertical="top" wrapText="1"/>
    </xf>
    <xf numFmtId="0" fontId="13" fillId="6" borderId="15" xfId="0" applyFont="1" applyFill="1" applyBorder="1" applyAlignment="1">
      <alignment horizontal="left" vertical="top" wrapText="1"/>
    </xf>
    <xf numFmtId="0" fontId="13" fillId="6" borderId="16" xfId="0" applyFont="1" applyFill="1" applyBorder="1" applyAlignment="1">
      <alignment horizontal="left" vertical="top" wrapText="1"/>
    </xf>
    <xf numFmtId="0" fontId="13" fillId="6" borderId="17" xfId="0" applyFont="1" applyFill="1" applyBorder="1" applyAlignment="1">
      <alignment horizontal="left" vertical="top" wrapText="1"/>
    </xf>
    <xf numFmtId="0" fontId="13" fillId="6" borderId="18" xfId="0" applyFont="1" applyFill="1" applyBorder="1" applyAlignment="1">
      <alignment horizontal="left" vertical="top" wrapText="1"/>
    </xf>
    <xf numFmtId="0" fontId="12" fillId="0" borderId="0" xfId="0" applyFont="1" applyAlignment="1">
      <alignment horizontal="left" vertical="top" wrapText="1"/>
    </xf>
    <xf numFmtId="0" fontId="13" fillId="0" borderId="0" xfId="0" applyFont="1" applyAlignment="1">
      <alignment horizontal="left" vertical="top" wrapText="1"/>
    </xf>
    <xf numFmtId="0" fontId="8" fillId="0" borderId="2" xfId="0" applyFont="1" applyBorder="1" applyAlignment="1">
      <alignment horizontal="left" vertical="center" wrapText="1"/>
    </xf>
    <xf numFmtId="0" fontId="8" fillId="0" borderId="3" xfId="0" applyFont="1" applyBorder="1" applyAlignment="1">
      <alignment horizontal="left" vertical="center" wrapText="1"/>
    </xf>
    <xf numFmtId="0" fontId="8" fillId="0" borderId="4" xfId="0" applyFont="1" applyBorder="1" applyAlignment="1">
      <alignment horizontal="left" vertical="center" wrapText="1"/>
    </xf>
    <xf numFmtId="0" fontId="12" fillId="6" borderId="22" xfId="0" applyFont="1" applyFill="1" applyBorder="1" applyAlignment="1">
      <alignment horizontal="left" vertical="top" wrapText="1"/>
    </xf>
    <xf numFmtId="0" fontId="0" fillId="0" borderId="22" xfId="0" applyBorder="1" applyAlignment="1">
      <alignment wrapText="1"/>
    </xf>
    <xf numFmtId="0" fontId="0" fillId="0" borderId="0" xfId="0" applyAlignment="1">
      <alignment wrapText="1"/>
    </xf>
    <xf numFmtId="0" fontId="9" fillId="4" borderId="0" xfId="0" applyFont="1" applyFill="1" applyAlignment="1">
      <alignment horizontal="center" vertical="center" wrapText="1"/>
    </xf>
    <xf numFmtId="0" fontId="12" fillId="6" borderId="12" xfId="0" applyFont="1" applyFill="1" applyBorder="1" applyAlignment="1">
      <alignment horizontal="left" vertical="top" wrapText="1"/>
    </xf>
    <xf numFmtId="0" fontId="12" fillId="6" borderId="13" xfId="0" applyFont="1" applyFill="1" applyBorder="1" applyAlignment="1">
      <alignment horizontal="left" vertical="top" wrapText="1"/>
    </xf>
    <xf numFmtId="0" fontId="12" fillId="6" borderId="14" xfId="0" applyFont="1" applyFill="1" applyBorder="1" applyAlignment="1">
      <alignment horizontal="left" vertical="top" wrapText="1"/>
    </xf>
    <xf numFmtId="0" fontId="12" fillId="6" borderId="0" xfId="0" applyFont="1" applyFill="1" applyAlignment="1">
      <alignment horizontal="left" vertical="top" wrapText="1"/>
    </xf>
    <xf numFmtId="0" fontId="12" fillId="6" borderId="15" xfId="0" applyFont="1" applyFill="1" applyBorder="1" applyAlignment="1">
      <alignment horizontal="left" vertical="top" wrapText="1"/>
    </xf>
    <xf numFmtId="0" fontId="17" fillId="7" borderId="28" xfId="0" applyFont="1" applyFill="1" applyBorder="1" applyAlignment="1">
      <alignment horizontal="center" vertical="top"/>
    </xf>
    <xf numFmtId="0" fontId="18" fillId="0" borderId="0" xfId="0" applyFont="1" applyAlignment="1">
      <alignment horizontal="center" vertical="top"/>
    </xf>
    <xf numFmtId="0" fontId="18" fillId="0" borderId="0" xfId="0" applyFont="1"/>
    <xf numFmtId="0" fontId="12" fillId="6" borderId="21" xfId="0" applyFont="1" applyFill="1" applyBorder="1" applyAlignment="1">
      <alignment horizontal="left" vertical="top" wrapText="1"/>
    </xf>
    <xf numFmtId="0" fontId="13" fillId="6" borderId="22" xfId="0" applyFont="1" applyFill="1" applyBorder="1" applyAlignment="1">
      <alignment horizontal="left" vertical="top" wrapText="1"/>
    </xf>
    <xf numFmtId="0" fontId="13" fillId="6" borderId="23" xfId="0" applyFont="1" applyFill="1" applyBorder="1" applyAlignment="1">
      <alignment horizontal="left" vertical="top" wrapText="1"/>
    </xf>
    <xf numFmtId="0" fontId="13" fillId="6" borderId="25" xfId="0" applyFont="1" applyFill="1" applyBorder="1" applyAlignment="1">
      <alignment horizontal="left" vertical="top" wrapText="1"/>
    </xf>
    <xf numFmtId="0" fontId="13" fillId="6" borderId="26" xfId="0" applyFont="1" applyFill="1" applyBorder="1" applyAlignment="1">
      <alignment horizontal="left" vertical="top" wrapText="1"/>
    </xf>
    <xf numFmtId="0" fontId="13" fillId="6" borderId="29" xfId="0" applyFont="1" applyFill="1" applyBorder="1" applyAlignment="1">
      <alignment horizontal="left" vertical="top" wrapText="1"/>
    </xf>
    <xf numFmtId="0" fontId="13" fillId="6" borderId="30" xfId="0" applyFont="1" applyFill="1" applyBorder="1" applyAlignment="1">
      <alignment horizontal="left" vertical="top" wrapText="1"/>
    </xf>
    <xf numFmtId="0" fontId="13" fillId="6" borderId="31" xfId="0" applyFont="1" applyFill="1" applyBorder="1" applyAlignment="1">
      <alignment horizontal="left" vertical="top" wrapText="1"/>
    </xf>
    <xf numFmtId="0" fontId="10" fillId="6" borderId="21" xfId="0" applyFont="1" applyFill="1" applyBorder="1" applyAlignment="1">
      <alignment horizontal="left" vertical="top" wrapText="1"/>
    </xf>
    <xf numFmtId="0" fontId="0" fillId="6" borderId="22" xfId="0" applyFill="1" applyBorder="1" applyAlignment="1">
      <alignment horizontal="left" vertical="top" wrapText="1"/>
    </xf>
    <xf numFmtId="0" fontId="0" fillId="6" borderId="23" xfId="0" applyFill="1" applyBorder="1" applyAlignment="1">
      <alignment horizontal="left" vertical="top" wrapText="1"/>
    </xf>
    <xf numFmtId="0" fontId="0" fillId="6" borderId="25" xfId="0" applyFill="1" applyBorder="1" applyAlignment="1">
      <alignment horizontal="left" vertical="top" wrapText="1"/>
    </xf>
    <xf numFmtId="0" fontId="0" fillId="6" borderId="0" xfId="0" applyFill="1" applyAlignment="1">
      <alignment horizontal="left" vertical="top" wrapText="1"/>
    </xf>
    <xf numFmtId="0" fontId="0" fillId="6" borderId="26" xfId="0" applyFill="1" applyBorder="1" applyAlignment="1">
      <alignment horizontal="left" vertical="top" wrapText="1"/>
    </xf>
    <xf numFmtId="0" fontId="0" fillId="6" borderId="29" xfId="0" applyFill="1" applyBorder="1" applyAlignment="1">
      <alignment horizontal="left" vertical="top" wrapText="1"/>
    </xf>
    <xf numFmtId="0" fontId="0" fillId="6" borderId="30" xfId="0" applyFill="1" applyBorder="1" applyAlignment="1">
      <alignment horizontal="left" vertical="top" wrapText="1"/>
    </xf>
    <xf numFmtId="0" fontId="0" fillId="6" borderId="31" xfId="0" applyFill="1" applyBorder="1" applyAlignment="1">
      <alignment horizontal="left" vertical="top" wrapText="1"/>
    </xf>
    <xf numFmtId="2" fontId="11" fillId="5" borderId="33" xfId="0" applyNumberFormat="1" applyFont="1" applyFill="1" applyBorder="1" applyAlignment="1">
      <alignment horizontal="center" vertical="center" wrapText="1"/>
    </xf>
    <xf numFmtId="2" fontId="11" fillId="5" borderId="28" xfId="0" applyNumberFormat="1" applyFont="1" applyFill="1" applyBorder="1" applyAlignment="1">
      <alignment horizontal="center" vertical="center" wrapText="1"/>
    </xf>
    <xf numFmtId="2" fontId="11" fillId="5" borderId="40" xfId="0" applyNumberFormat="1" applyFont="1" applyFill="1" applyBorder="1" applyAlignment="1">
      <alignment horizontal="center" vertical="center" wrapText="1"/>
    </xf>
    <xf numFmtId="167" fontId="11" fillId="5" borderId="0" xfId="1" applyNumberFormat="1" applyFont="1" applyFill="1" applyBorder="1" applyAlignment="1">
      <alignment horizontal="center" vertical="center" wrapText="1"/>
    </xf>
  </cellXfs>
  <cellStyles count="5">
    <cellStyle name="Comma" xfId="1" builtinId="3"/>
    <cellStyle name="Comma 2" xfId="2" xr:uid="{E2FF78BC-927F-47E2-8C3D-E0AC129445A1}"/>
    <cellStyle name="Normal" xfId="0" builtinId="0"/>
    <cellStyle name="Normal 2" xfId="4" xr:uid="{6A5B0BA4-D8C1-4DDC-B76D-F44E9FFEB39C}"/>
    <cellStyle name="Percent 2" xfId="3" xr:uid="{F907D1FE-C5C2-4569-BEB3-6CE030443644}"/>
  </cellStyles>
  <dxfs count="14">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
      <fill>
        <patternFill>
          <bgColor rgb="FF92D050"/>
        </patternFill>
      </fill>
    </dxf>
    <dxf>
      <fill>
        <patternFill>
          <bgColor theme="5"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B73A4-48EE-451B-B899-8F24B2BC5C88}">
  <dimension ref="A1:I50"/>
  <sheetViews>
    <sheetView showGridLines="0" tabSelected="1" zoomScale="70" zoomScaleNormal="70" workbookViewId="0">
      <selection activeCell="E13" sqref="E13"/>
    </sheetView>
  </sheetViews>
  <sheetFormatPr defaultRowHeight="14.5" x14ac:dyDescent="0.35"/>
  <cols>
    <col min="1" max="1" width="3" customWidth="1"/>
    <col min="2" max="2" width="2.81640625" customWidth="1"/>
    <col min="3" max="3" width="51.1796875" customWidth="1"/>
    <col min="4" max="4" width="13.7265625" customWidth="1"/>
    <col min="5" max="5" width="15.7265625" customWidth="1"/>
    <col min="6" max="6" width="15.453125" customWidth="1"/>
    <col min="7" max="7" width="13.54296875" customWidth="1"/>
    <col min="8" max="8" width="11.7265625" customWidth="1"/>
  </cols>
  <sheetData>
    <row r="1" spans="1:9" x14ac:dyDescent="0.35">
      <c r="A1" s="1" t="s">
        <v>0</v>
      </c>
      <c r="B1" s="2"/>
      <c r="C1" s="2"/>
      <c r="D1" s="2"/>
      <c r="E1" s="2"/>
      <c r="F1" s="2"/>
      <c r="G1" s="1"/>
      <c r="H1" s="2"/>
      <c r="I1" s="2"/>
    </row>
    <row r="3" spans="1:9" ht="27" customHeight="1" x14ac:dyDescent="0.35">
      <c r="C3" s="4" t="s">
        <v>1</v>
      </c>
      <c r="E3" s="5" t="s">
        <v>2</v>
      </c>
    </row>
    <row r="5" spans="1:9" ht="15" thickBot="1" x14ac:dyDescent="0.4"/>
    <row r="6" spans="1:9" ht="18.75" customHeight="1" thickBot="1" x14ac:dyDescent="0.4">
      <c r="C6" s="98" t="s">
        <v>3</v>
      </c>
      <c r="D6" s="99"/>
      <c r="E6" s="99"/>
      <c r="F6" s="99"/>
      <c r="G6" s="99"/>
      <c r="H6" s="99"/>
      <c r="I6" s="100"/>
    </row>
    <row r="8" spans="1:9" ht="15.75" customHeight="1" thickBot="1" x14ac:dyDescent="0.4">
      <c r="C8" s="84" t="s">
        <v>4</v>
      </c>
      <c r="D8" s="85"/>
      <c r="E8" s="85"/>
      <c r="F8" s="85"/>
      <c r="G8" s="85"/>
      <c r="H8" s="86"/>
    </row>
    <row r="9" spans="1:9" ht="15" thickBot="1" x14ac:dyDescent="0.4">
      <c r="C9" s="84" t="s">
        <v>5</v>
      </c>
      <c r="D9" s="85" t="s">
        <v>6</v>
      </c>
      <c r="E9" s="85" t="s">
        <v>7</v>
      </c>
      <c r="F9" s="85" t="s">
        <v>8</v>
      </c>
      <c r="G9" s="85" t="s">
        <v>9</v>
      </c>
      <c r="H9" s="86" t="s">
        <v>10</v>
      </c>
    </row>
    <row r="10" spans="1:9" x14ac:dyDescent="0.35">
      <c r="C10" s="9" t="s">
        <v>11</v>
      </c>
      <c r="D10" s="10">
        <v>3.1719970000000002</v>
      </c>
      <c r="E10" s="10">
        <v>3.1719970000000002</v>
      </c>
      <c r="F10" s="10">
        <v>3.1719970000000002</v>
      </c>
      <c r="G10" s="10">
        <v>3.1719970000000002</v>
      </c>
      <c r="H10" s="10">
        <v>3.1719970000000002</v>
      </c>
    </row>
    <row r="11" spans="1:9" x14ac:dyDescent="0.35">
      <c r="C11" s="9" t="s">
        <v>12</v>
      </c>
      <c r="D11" s="10">
        <v>3.2537494999999996</v>
      </c>
      <c r="E11" s="10">
        <v>3.2537494999999996</v>
      </c>
      <c r="F11" s="10">
        <v>3.2537494999999996</v>
      </c>
      <c r="G11" s="10">
        <v>3.2537494999999996</v>
      </c>
      <c r="H11" s="10">
        <v>3.2537494999999996</v>
      </c>
    </row>
    <row r="12" spans="1:9" x14ac:dyDescent="0.35">
      <c r="C12" s="9" t="s">
        <v>13</v>
      </c>
      <c r="D12" s="10">
        <v>3.1459999999999999</v>
      </c>
      <c r="E12" s="10">
        <v>3.1459999999999999</v>
      </c>
      <c r="F12" s="10">
        <v>3.1459999999999999</v>
      </c>
      <c r="G12" s="10">
        <v>3.1459999999999999</v>
      </c>
      <c r="H12" s="10">
        <v>3.1459999999999999</v>
      </c>
    </row>
    <row r="13" spans="1:9" x14ac:dyDescent="0.35">
      <c r="C13" s="9" t="s">
        <v>14</v>
      </c>
      <c r="D13" s="10">
        <v>3.0779999999999998</v>
      </c>
      <c r="E13" s="10">
        <v>3.0779999999999998</v>
      </c>
      <c r="F13" s="10">
        <v>3.0779999999999998</v>
      </c>
      <c r="G13" s="10">
        <v>3.0779999999999998</v>
      </c>
      <c r="H13" s="10">
        <v>3.0779999999999998</v>
      </c>
    </row>
    <row r="14" spans="1:9" x14ac:dyDescent="0.35">
      <c r="C14" s="9" t="s">
        <v>15</v>
      </c>
      <c r="D14" s="10">
        <v>2.948</v>
      </c>
      <c r="E14" s="10">
        <v>2.948</v>
      </c>
      <c r="F14" s="10">
        <v>2.948</v>
      </c>
      <c r="G14" s="10">
        <v>2.948</v>
      </c>
      <c r="H14" s="10">
        <v>2.948</v>
      </c>
    </row>
    <row r="15" spans="1:9" ht="15" thickBot="1" x14ac:dyDescent="0.4"/>
    <row r="16" spans="1:9" ht="15" customHeight="1" x14ac:dyDescent="0.35">
      <c r="C16" s="87" t="s">
        <v>16</v>
      </c>
      <c r="D16" s="88"/>
      <c r="E16" s="88"/>
      <c r="F16" s="89"/>
    </row>
    <row r="17" spans="3:6" x14ac:dyDescent="0.35">
      <c r="C17" s="90"/>
      <c r="D17" s="91"/>
      <c r="E17" s="91"/>
      <c r="F17" s="92"/>
    </row>
    <row r="18" spans="3:6" x14ac:dyDescent="0.35">
      <c r="C18" s="90"/>
      <c r="D18" s="91"/>
      <c r="E18" s="91"/>
      <c r="F18" s="92"/>
    </row>
    <row r="19" spans="3:6" x14ac:dyDescent="0.35">
      <c r="C19" s="90"/>
      <c r="D19" s="91"/>
      <c r="E19" s="91"/>
      <c r="F19" s="92"/>
    </row>
    <row r="20" spans="3:6" x14ac:dyDescent="0.35">
      <c r="C20" s="90"/>
      <c r="D20" s="91"/>
      <c r="E20" s="91"/>
      <c r="F20" s="92"/>
    </row>
    <row r="21" spans="3:6" x14ac:dyDescent="0.35">
      <c r="C21" s="90"/>
      <c r="D21" s="91"/>
      <c r="E21" s="91"/>
      <c r="F21" s="92"/>
    </row>
    <row r="22" spans="3:6" x14ac:dyDescent="0.35">
      <c r="C22" s="90"/>
      <c r="D22" s="91"/>
      <c r="E22" s="91"/>
      <c r="F22" s="92"/>
    </row>
    <row r="23" spans="3:6" x14ac:dyDescent="0.35">
      <c r="C23" s="90"/>
      <c r="D23" s="91"/>
      <c r="E23" s="91"/>
      <c r="F23" s="92"/>
    </row>
    <row r="24" spans="3:6" x14ac:dyDescent="0.35">
      <c r="C24" s="90"/>
      <c r="D24" s="91"/>
      <c r="E24" s="91"/>
      <c r="F24" s="92"/>
    </row>
    <row r="25" spans="3:6" x14ac:dyDescent="0.35">
      <c r="C25" s="90"/>
      <c r="D25" s="91"/>
      <c r="E25" s="91"/>
      <c r="F25" s="92"/>
    </row>
    <row r="26" spans="3:6" x14ac:dyDescent="0.35">
      <c r="C26" s="90"/>
      <c r="D26" s="91"/>
      <c r="E26" s="91"/>
      <c r="F26" s="92"/>
    </row>
    <row r="27" spans="3:6" x14ac:dyDescent="0.35">
      <c r="C27" s="90"/>
      <c r="D27" s="91"/>
      <c r="E27" s="91"/>
      <c r="F27" s="92"/>
    </row>
    <row r="28" spans="3:6" x14ac:dyDescent="0.35">
      <c r="C28" s="90"/>
      <c r="D28" s="91"/>
      <c r="E28" s="91"/>
      <c r="F28" s="92"/>
    </row>
    <row r="29" spans="3:6" x14ac:dyDescent="0.35">
      <c r="C29" s="90"/>
      <c r="D29" s="91"/>
      <c r="E29" s="91"/>
      <c r="F29" s="92"/>
    </row>
    <row r="30" spans="3:6" x14ac:dyDescent="0.35">
      <c r="C30" s="90"/>
      <c r="D30" s="91"/>
      <c r="E30" s="91"/>
      <c r="F30" s="92"/>
    </row>
    <row r="31" spans="3:6" x14ac:dyDescent="0.35">
      <c r="C31" s="90"/>
      <c r="D31" s="91"/>
      <c r="E31" s="91"/>
      <c r="F31" s="92"/>
    </row>
    <row r="32" spans="3:6" x14ac:dyDescent="0.35">
      <c r="C32" s="90"/>
      <c r="D32" s="91"/>
      <c r="E32" s="91"/>
      <c r="F32" s="92"/>
    </row>
    <row r="33" spans="3:6" x14ac:dyDescent="0.35">
      <c r="C33" s="90"/>
      <c r="D33" s="91"/>
      <c r="E33" s="91"/>
      <c r="F33" s="92"/>
    </row>
    <row r="34" spans="3:6" x14ac:dyDescent="0.35">
      <c r="C34" s="90"/>
      <c r="D34" s="91"/>
      <c r="E34" s="91"/>
      <c r="F34" s="92"/>
    </row>
    <row r="35" spans="3:6" x14ac:dyDescent="0.35">
      <c r="C35" s="90"/>
      <c r="D35" s="91"/>
      <c r="E35" s="91"/>
      <c r="F35" s="92"/>
    </row>
    <row r="36" spans="3:6" x14ac:dyDescent="0.35">
      <c r="C36" s="90"/>
      <c r="D36" s="91"/>
      <c r="E36" s="91"/>
      <c r="F36" s="92"/>
    </row>
    <row r="37" spans="3:6" ht="15" thickBot="1" x14ac:dyDescent="0.4">
      <c r="C37" s="93"/>
      <c r="D37" s="94"/>
      <c r="E37" s="94"/>
      <c r="F37" s="95"/>
    </row>
    <row r="38" spans="3:6" x14ac:dyDescent="0.35">
      <c r="C38" s="96"/>
      <c r="D38" s="97"/>
      <c r="E38" s="97"/>
      <c r="F38" s="97"/>
    </row>
    <row r="39" spans="3:6" x14ac:dyDescent="0.35">
      <c r="C39" s="97"/>
      <c r="D39" s="97"/>
      <c r="E39" s="97"/>
      <c r="F39" s="97"/>
    </row>
    <row r="40" spans="3:6" x14ac:dyDescent="0.35">
      <c r="C40" s="97"/>
      <c r="D40" s="97"/>
      <c r="E40" s="97"/>
      <c r="F40" s="97"/>
    </row>
    <row r="41" spans="3:6" x14ac:dyDescent="0.35">
      <c r="C41" s="97"/>
      <c r="D41" s="97"/>
      <c r="E41" s="97"/>
      <c r="F41" s="97"/>
    </row>
    <row r="42" spans="3:6" x14ac:dyDescent="0.35">
      <c r="C42" s="97"/>
      <c r="D42" s="97"/>
      <c r="E42" s="97"/>
      <c r="F42" s="97"/>
    </row>
    <row r="43" spans="3:6" x14ac:dyDescent="0.35">
      <c r="C43" s="97"/>
      <c r="D43" s="97"/>
      <c r="E43" s="97"/>
      <c r="F43" s="97"/>
    </row>
    <row r="44" spans="3:6" x14ac:dyDescent="0.35">
      <c r="C44" s="97"/>
      <c r="D44" s="97"/>
      <c r="E44" s="97"/>
      <c r="F44" s="97"/>
    </row>
    <row r="45" spans="3:6" x14ac:dyDescent="0.35">
      <c r="C45" s="97"/>
      <c r="D45" s="97"/>
      <c r="E45" s="97"/>
      <c r="F45" s="97"/>
    </row>
    <row r="46" spans="3:6" x14ac:dyDescent="0.35">
      <c r="C46" s="97"/>
      <c r="D46" s="97"/>
      <c r="E46" s="97"/>
      <c r="F46" s="97"/>
    </row>
    <row r="47" spans="3:6" x14ac:dyDescent="0.35">
      <c r="C47" s="97"/>
      <c r="D47" s="97"/>
      <c r="E47" s="97"/>
      <c r="F47" s="97"/>
    </row>
    <row r="50" spans="1:1" x14ac:dyDescent="0.35">
      <c r="A50" s="11" t="s">
        <v>17</v>
      </c>
    </row>
  </sheetData>
  <mergeCells count="5">
    <mergeCell ref="C9:H9"/>
    <mergeCell ref="C16:F37"/>
    <mergeCell ref="C38:F47"/>
    <mergeCell ref="C6:I6"/>
    <mergeCell ref="C8:H8"/>
  </mergeCells>
  <conditionalFormatting sqref="A50">
    <cfRule type="cellIs" dxfId="13" priority="1" operator="equal">
      <formula>"ACT. CPI(H)"</formula>
    </cfRule>
    <cfRule type="cellIs" dxfId="12" priority="2" operator="equal">
      <formula>"PROJ. CPI(H)"</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8650C-9117-45AA-B7F9-4A4ACD9F1CA0}">
  <dimension ref="A1:I23"/>
  <sheetViews>
    <sheetView showGridLines="0" zoomScale="70" zoomScaleNormal="70" workbookViewId="0">
      <selection activeCell="D11" sqref="D11"/>
    </sheetView>
  </sheetViews>
  <sheetFormatPr defaultRowHeight="14.5" x14ac:dyDescent="0.35"/>
  <cols>
    <col min="3" max="3" width="38.453125" customWidth="1"/>
    <col min="4" max="4" width="20.26953125" customWidth="1"/>
    <col min="5" max="5" width="13.81640625" customWidth="1"/>
    <col min="6" max="6" width="10.1796875" customWidth="1"/>
    <col min="7" max="7" width="11" customWidth="1"/>
    <col min="8" max="8" width="10.26953125" customWidth="1"/>
    <col min="9" max="9" width="34.453125" customWidth="1"/>
  </cols>
  <sheetData>
    <row r="1" spans="1:9" x14ac:dyDescent="0.35">
      <c r="A1" s="1" t="s">
        <v>18</v>
      </c>
      <c r="B1" s="2"/>
      <c r="C1" s="2"/>
      <c r="D1" s="2"/>
      <c r="E1" s="2"/>
      <c r="F1" s="2"/>
      <c r="G1" s="2"/>
      <c r="H1" s="2"/>
      <c r="I1" s="2"/>
    </row>
    <row r="3" spans="1:9" ht="27" customHeight="1" x14ac:dyDescent="0.35">
      <c r="C3" s="4" t="s">
        <v>1</v>
      </c>
      <c r="E3" s="5" t="s">
        <v>2</v>
      </c>
    </row>
    <row r="5" spans="1:9" ht="15" thickBot="1" x14ac:dyDescent="0.4"/>
    <row r="6" spans="1:9" ht="18" thickBot="1" x14ac:dyDescent="0.4">
      <c r="C6" s="98" t="s">
        <v>19</v>
      </c>
      <c r="D6" s="99"/>
      <c r="E6" s="99"/>
      <c r="F6" s="99"/>
      <c r="G6" s="99"/>
      <c r="H6" s="99"/>
      <c r="I6" s="100"/>
    </row>
    <row r="8" spans="1:9" x14ac:dyDescent="0.35">
      <c r="C8" s="12" t="s">
        <v>20</v>
      </c>
      <c r="D8" s="13"/>
      <c r="F8" s="101" t="s">
        <v>21</v>
      </c>
      <c r="G8" s="102"/>
      <c r="H8" s="102"/>
      <c r="I8" s="102"/>
    </row>
    <row r="9" spans="1:9" x14ac:dyDescent="0.35">
      <c r="C9" s="14" t="s">
        <v>22</v>
      </c>
      <c r="D9" s="15" t="s">
        <v>23</v>
      </c>
      <c r="F9" s="103"/>
      <c r="G9" s="103"/>
      <c r="H9" s="103"/>
      <c r="I9" s="103"/>
    </row>
    <row r="10" spans="1:9" x14ac:dyDescent="0.35">
      <c r="C10" s="16" t="s">
        <v>24</v>
      </c>
      <c r="D10" s="17">
        <v>4.9000000000000004</v>
      </c>
      <c r="F10" s="103"/>
      <c r="G10" s="103"/>
      <c r="H10" s="103"/>
      <c r="I10" s="103"/>
    </row>
    <row r="11" spans="1:9" x14ac:dyDescent="0.35">
      <c r="C11" s="16" t="s">
        <v>25</v>
      </c>
      <c r="D11" s="17">
        <v>123.71000000000001</v>
      </c>
      <c r="F11" s="103"/>
      <c r="G11" s="103"/>
      <c r="H11" s="103"/>
      <c r="I11" s="103"/>
    </row>
    <row r="12" spans="1:9" x14ac:dyDescent="0.35">
      <c r="C12" s="16" t="s">
        <v>26</v>
      </c>
      <c r="D12" s="17">
        <v>123.71000000000001</v>
      </c>
      <c r="F12" s="103"/>
      <c r="G12" s="103"/>
      <c r="H12" s="103"/>
      <c r="I12" s="103"/>
    </row>
    <row r="13" spans="1:9" ht="28.5" customHeight="1" x14ac:dyDescent="0.35">
      <c r="C13" s="18" t="s">
        <v>27</v>
      </c>
      <c r="D13" s="19" t="s">
        <v>28</v>
      </c>
      <c r="F13" s="103"/>
      <c r="G13" s="103"/>
      <c r="H13" s="103"/>
      <c r="I13" s="103"/>
    </row>
    <row r="14" spans="1:9" x14ac:dyDescent="0.35">
      <c r="C14" s="16" t="s">
        <v>29</v>
      </c>
      <c r="D14" s="20">
        <v>2.0209999999999999</v>
      </c>
      <c r="F14" s="103"/>
      <c r="G14" s="103"/>
      <c r="H14" s="103"/>
      <c r="I14" s="103"/>
    </row>
    <row r="15" spans="1:9" x14ac:dyDescent="0.35">
      <c r="C15" s="16" t="s">
        <v>30</v>
      </c>
      <c r="D15" s="20">
        <v>3.1520000000000001</v>
      </c>
      <c r="F15" s="103"/>
      <c r="G15" s="103"/>
      <c r="H15" s="103"/>
      <c r="I15" s="103"/>
    </row>
    <row r="16" spans="1:9" ht="28.5" customHeight="1" x14ac:dyDescent="0.35">
      <c r="C16" s="21" t="s">
        <v>31</v>
      </c>
      <c r="D16" s="22" t="s">
        <v>23</v>
      </c>
      <c r="F16" s="103"/>
      <c r="G16" s="103"/>
      <c r="H16" s="103"/>
      <c r="I16" s="103"/>
    </row>
    <row r="17" spans="1:9" x14ac:dyDescent="0.35">
      <c r="C17" s="16" t="s">
        <v>32</v>
      </c>
      <c r="D17" s="17">
        <v>12.458525152266134</v>
      </c>
      <c r="F17" s="103"/>
      <c r="G17" s="103"/>
      <c r="H17" s="103"/>
      <c r="I17" s="103"/>
    </row>
    <row r="23" spans="1:9" x14ac:dyDescent="0.35">
      <c r="A23" s="11" t="s">
        <v>17</v>
      </c>
    </row>
  </sheetData>
  <mergeCells count="2">
    <mergeCell ref="C6:I6"/>
    <mergeCell ref="F8:I17"/>
  </mergeCells>
  <conditionalFormatting sqref="A23">
    <cfRule type="cellIs" dxfId="11" priority="1" operator="equal">
      <formula>"ACT. CPI(H)"</formula>
    </cfRule>
    <cfRule type="cellIs" dxfId="10" priority="2" operator="equal">
      <formula>"PROJ. CPI(H)"</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7A591-36BD-467B-9F57-7AE1185AED37}">
  <dimension ref="A1:M20"/>
  <sheetViews>
    <sheetView showGridLines="0" zoomScale="70" zoomScaleNormal="70" workbookViewId="0">
      <selection activeCell="F14" sqref="F14"/>
    </sheetView>
  </sheetViews>
  <sheetFormatPr defaultRowHeight="14.5" x14ac:dyDescent="0.35"/>
  <cols>
    <col min="1" max="1" width="2.1796875" customWidth="1"/>
    <col min="2" max="2" width="3.453125" customWidth="1"/>
    <col min="3" max="3" width="34.81640625" customWidth="1"/>
    <col min="4" max="4" width="18.7265625" customWidth="1"/>
    <col min="5" max="5" width="15.7265625" customWidth="1"/>
    <col min="6" max="6" width="17.26953125" customWidth="1"/>
    <col min="7" max="7" width="12.54296875" customWidth="1"/>
    <col min="9" max="9" width="14.26953125" customWidth="1"/>
    <col min="11" max="11" width="12.453125" customWidth="1"/>
    <col min="12" max="12" width="24.26953125" customWidth="1"/>
  </cols>
  <sheetData>
    <row r="1" spans="3:12" ht="15" thickBot="1" x14ac:dyDescent="0.4">
      <c r="C1" s="104" t="s">
        <v>33</v>
      </c>
      <c r="D1" s="104"/>
      <c r="E1" s="104"/>
      <c r="F1" s="104"/>
    </row>
    <row r="2" spans="3:12" ht="82.5" customHeight="1" x14ac:dyDescent="0.35">
      <c r="C2" s="24" t="s">
        <v>34</v>
      </c>
      <c r="D2" s="24" t="s">
        <v>35</v>
      </c>
      <c r="E2" s="24" t="s">
        <v>36</v>
      </c>
      <c r="F2" s="24" t="s">
        <v>37</v>
      </c>
      <c r="I2" s="87" t="s">
        <v>132</v>
      </c>
      <c r="J2" s="105"/>
      <c r="K2" s="105"/>
      <c r="L2" s="106"/>
    </row>
    <row r="3" spans="3:12" x14ac:dyDescent="0.35">
      <c r="C3" s="25" t="s">
        <v>38</v>
      </c>
      <c r="D3" s="26">
        <f>E3+F3</f>
        <v>69.113820063870207</v>
      </c>
      <c r="E3" s="26">
        <v>19.1138200638702</v>
      </c>
      <c r="F3" s="26">
        <v>50</v>
      </c>
      <c r="I3" s="107"/>
      <c r="J3" s="108"/>
      <c r="K3" s="108"/>
      <c r="L3" s="109"/>
    </row>
    <row r="4" spans="3:12" x14ac:dyDescent="0.35">
      <c r="C4" s="25" t="s">
        <v>39</v>
      </c>
      <c r="D4" s="26">
        <f t="shared" ref="D4:D9" si="0">E4+F4</f>
        <v>386.1010355269749</v>
      </c>
      <c r="E4" s="26">
        <v>19.1138200638702</v>
      </c>
      <c r="F4" s="26">
        <v>366.98721546310469</v>
      </c>
      <c r="I4" s="107"/>
      <c r="J4" s="108"/>
      <c r="K4" s="108"/>
      <c r="L4" s="109"/>
    </row>
    <row r="5" spans="3:12" x14ac:dyDescent="0.35">
      <c r="C5" s="25" t="s">
        <v>40</v>
      </c>
      <c r="D5" s="26">
        <f t="shared" si="0"/>
        <v>753.08825099007959</v>
      </c>
      <c r="E5" s="26">
        <v>19.1138200638702</v>
      </c>
      <c r="F5" s="26">
        <v>733.97443092620938</v>
      </c>
      <c r="I5" s="107"/>
      <c r="J5" s="108"/>
      <c r="K5" s="108"/>
      <c r="L5" s="109"/>
    </row>
    <row r="6" spans="3:12" x14ac:dyDescent="0.35">
      <c r="C6" s="25" t="s">
        <v>41</v>
      </c>
      <c r="D6" s="26">
        <f t="shared" si="0"/>
        <v>936.57718312963982</v>
      </c>
      <c r="E6" s="26">
        <v>19.1138200638702</v>
      </c>
      <c r="F6" s="26">
        <v>917.46336306576961</v>
      </c>
      <c r="I6" s="107"/>
      <c r="J6" s="108"/>
      <c r="K6" s="108"/>
      <c r="L6" s="109"/>
    </row>
    <row r="7" spans="3:12" x14ac:dyDescent="0.35">
      <c r="C7" s="25" t="s">
        <v>42</v>
      </c>
      <c r="D7" s="26">
        <f t="shared" si="0"/>
        <v>1854.0405461954094</v>
      </c>
      <c r="E7" s="26">
        <v>19.1138200638702</v>
      </c>
      <c r="F7" s="26">
        <v>1834.9267261315392</v>
      </c>
      <c r="I7" s="107"/>
      <c r="J7" s="108"/>
      <c r="K7" s="108"/>
      <c r="L7" s="109"/>
    </row>
    <row r="8" spans="3:12" x14ac:dyDescent="0.35">
      <c r="C8" s="25" t="s">
        <v>43</v>
      </c>
      <c r="D8" s="26">
        <f t="shared" si="0"/>
        <v>2404.5166937980744</v>
      </c>
      <c r="E8" s="26">
        <v>19.1138200638702</v>
      </c>
      <c r="F8" s="26">
        <v>2385.4028737342041</v>
      </c>
      <c r="I8" s="107"/>
      <c r="J8" s="108"/>
      <c r="K8" s="108"/>
      <c r="L8" s="109"/>
    </row>
    <row r="9" spans="3:12" x14ac:dyDescent="0.35">
      <c r="C9" s="25" t="s">
        <v>44</v>
      </c>
      <c r="D9" s="26">
        <f t="shared" si="0"/>
        <v>6074.3701460611528</v>
      </c>
      <c r="E9" s="26">
        <v>19.1138200638702</v>
      </c>
      <c r="F9" s="26">
        <v>6055.2563259972831</v>
      </c>
      <c r="I9" s="107"/>
      <c r="J9" s="108"/>
      <c r="K9" s="108"/>
      <c r="L9" s="109"/>
    </row>
    <row r="10" spans="3:12" x14ac:dyDescent="0.35">
      <c r="I10" s="107"/>
      <c r="J10" s="108"/>
      <c r="K10" s="108"/>
      <c r="L10" s="109"/>
    </row>
    <row r="11" spans="3:12" x14ac:dyDescent="0.35">
      <c r="C11" s="104" t="s">
        <v>45</v>
      </c>
      <c r="D11" s="104"/>
      <c r="E11" s="104"/>
      <c r="F11" s="104"/>
      <c r="G11" s="104"/>
      <c r="I11" s="107"/>
      <c r="J11" s="108"/>
      <c r="K11" s="108"/>
      <c r="L11" s="109"/>
    </row>
    <row r="12" spans="3:12" ht="107.25" customHeight="1" x14ac:dyDescent="0.35">
      <c r="C12" s="24" t="s">
        <v>46</v>
      </c>
      <c r="D12" s="24" t="s">
        <v>47</v>
      </c>
      <c r="E12" s="24" t="s">
        <v>48</v>
      </c>
      <c r="F12" s="24" t="s">
        <v>49</v>
      </c>
      <c r="G12" s="24" t="s">
        <v>50</v>
      </c>
      <c r="I12" s="107"/>
      <c r="J12" s="108"/>
      <c r="K12" s="108"/>
      <c r="L12" s="109"/>
    </row>
    <row r="13" spans="3:12" x14ac:dyDescent="0.35">
      <c r="C13" s="27" t="s">
        <v>51</v>
      </c>
      <c r="D13" s="28"/>
      <c r="E13" s="28"/>
      <c r="F13" s="28">
        <v>3.5760000000000001</v>
      </c>
      <c r="G13" s="26"/>
      <c r="I13" s="107"/>
      <c r="J13" s="108"/>
      <c r="K13" s="108"/>
      <c r="L13" s="109"/>
    </row>
    <row r="14" spans="3:12" x14ac:dyDescent="0.35">
      <c r="C14" s="27" t="s">
        <v>52</v>
      </c>
      <c r="D14" s="28"/>
      <c r="E14" s="28"/>
      <c r="F14" s="28">
        <v>3.130173371112003</v>
      </c>
      <c r="G14" s="26"/>
    </row>
    <row r="15" spans="3:12" x14ac:dyDescent="0.35">
      <c r="C15" s="24" t="s">
        <v>34</v>
      </c>
      <c r="D15" s="28"/>
      <c r="E15" s="28"/>
      <c r="F15" s="28"/>
      <c r="G15" s="28"/>
    </row>
    <row r="16" spans="3:12" x14ac:dyDescent="0.35">
      <c r="C16" s="27" t="s">
        <v>53</v>
      </c>
      <c r="D16" s="28"/>
      <c r="E16" s="28"/>
      <c r="F16" s="26">
        <v>33160.5</v>
      </c>
      <c r="G16" s="28"/>
    </row>
    <row r="20" spans="1:13" x14ac:dyDescent="0.35">
      <c r="A20" s="11" t="s">
        <v>17</v>
      </c>
      <c r="B20" s="23"/>
      <c r="C20" s="23"/>
      <c r="D20" s="23"/>
      <c r="E20" s="23"/>
      <c r="F20" s="23"/>
      <c r="G20" s="23"/>
      <c r="H20" s="23"/>
      <c r="I20" s="23"/>
      <c r="J20" s="23"/>
      <c r="K20" s="23"/>
      <c r="L20" s="23"/>
      <c r="M20" s="11"/>
    </row>
  </sheetData>
  <mergeCells count="3">
    <mergeCell ref="C1:F1"/>
    <mergeCell ref="I2:L13"/>
    <mergeCell ref="C11:G11"/>
  </mergeCells>
  <conditionalFormatting sqref="A20:M20">
    <cfRule type="cellIs" dxfId="9" priority="1" operator="equal">
      <formula>"ACT. CPI(H)"</formula>
    </cfRule>
    <cfRule type="cellIs" dxfId="8" priority="2" operator="equal">
      <formula>"PROJ. CPI(H)"</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028DD9-FD27-49DA-B3CA-4D1B92A281B4}">
  <dimension ref="A1:L29"/>
  <sheetViews>
    <sheetView showGridLines="0" topLeftCell="A15" zoomScale="70" zoomScaleNormal="70" workbookViewId="0">
      <selection activeCell="K16" sqref="K16"/>
    </sheetView>
  </sheetViews>
  <sheetFormatPr defaultRowHeight="14.5" x14ac:dyDescent="0.35"/>
  <cols>
    <col min="1" max="1" width="4.1796875" customWidth="1"/>
    <col min="2" max="2" width="4.26953125" customWidth="1"/>
    <col min="3" max="3" width="55.1796875" customWidth="1"/>
    <col min="4" max="4" width="15.54296875" customWidth="1"/>
    <col min="5" max="5" width="18.453125" customWidth="1"/>
    <col min="6" max="6" width="17.81640625" customWidth="1"/>
    <col min="7" max="7" width="18" customWidth="1"/>
  </cols>
  <sheetData>
    <row r="1" spans="1:12" x14ac:dyDescent="0.35">
      <c r="A1" s="1" t="s">
        <v>54</v>
      </c>
      <c r="B1" s="2"/>
      <c r="C1" s="2"/>
      <c r="D1" s="2"/>
      <c r="E1" s="2"/>
      <c r="F1" s="2"/>
      <c r="G1" s="2"/>
      <c r="H1" s="2"/>
      <c r="I1" s="2"/>
      <c r="J1" s="2"/>
      <c r="K1" s="2"/>
      <c r="L1" s="2"/>
    </row>
    <row r="3" spans="1:12" ht="26.25" customHeight="1" x14ac:dyDescent="0.35">
      <c r="C3" s="29" t="s">
        <v>1</v>
      </c>
      <c r="D3" s="30"/>
      <c r="E3" s="31" t="s">
        <v>2</v>
      </c>
    </row>
    <row r="5" spans="1:12" ht="15" thickBot="1" x14ac:dyDescent="0.4"/>
    <row r="6" spans="1:12" ht="18" thickBot="1" x14ac:dyDescent="0.4">
      <c r="C6" s="98" t="s">
        <v>55</v>
      </c>
      <c r="D6" s="99"/>
      <c r="E6" s="99"/>
      <c r="F6" s="99"/>
      <c r="G6" s="99"/>
      <c r="H6" s="99"/>
      <c r="I6" s="100"/>
      <c r="J6" s="6"/>
      <c r="K6" s="6"/>
      <c r="L6" s="6"/>
    </row>
    <row r="7" spans="1:12" x14ac:dyDescent="0.35">
      <c r="C7" s="6"/>
      <c r="D7" s="6"/>
      <c r="E7" s="6"/>
      <c r="F7" s="6"/>
      <c r="G7" s="6"/>
      <c r="H7" s="6"/>
      <c r="I7" s="6"/>
      <c r="J7" s="6"/>
      <c r="K7" s="6"/>
      <c r="L7" s="6"/>
    </row>
    <row r="8" spans="1:12" ht="16.5" customHeight="1" thickBot="1" x14ac:dyDescent="0.45">
      <c r="C8" s="110" t="s">
        <v>56</v>
      </c>
      <c r="D8" s="111"/>
      <c r="E8" s="112"/>
      <c r="F8" s="112"/>
      <c r="G8" s="112"/>
      <c r="H8" s="6"/>
      <c r="I8" s="113" t="s">
        <v>57</v>
      </c>
      <c r="J8" s="114"/>
      <c r="K8" s="114"/>
      <c r="L8" s="115"/>
    </row>
    <row r="9" spans="1:12" ht="90" customHeight="1" x14ac:dyDescent="0.35">
      <c r="C9" s="32" t="s">
        <v>58</v>
      </c>
      <c r="D9" s="33" t="s">
        <v>49</v>
      </c>
      <c r="E9" s="33" t="s">
        <v>59</v>
      </c>
      <c r="F9" s="33" t="s">
        <v>50</v>
      </c>
      <c r="G9" s="33" t="s">
        <v>47</v>
      </c>
      <c r="H9" s="6"/>
      <c r="I9" s="116"/>
      <c r="J9" s="91"/>
      <c r="K9" s="91"/>
      <c r="L9" s="117"/>
    </row>
    <row r="10" spans="1:12" ht="17.25" customHeight="1" x14ac:dyDescent="0.35">
      <c r="C10" s="9" t="s">
        <v>25</v>
      </c>
      <c r="D10" s="34">
        <v>96.56</v>
      </c>
      <c r="E10" s="34">
        <v>96.56</v>
      </c>
      <c r="F10" s="34"/>
      <c r="G10" s="34">
        <v>96.56</v>
      </c>
      <c r="H10" s="6"/>
      <c r="I10" s="116"/>
      <c r="J10" s="91"/>
      <c r="K10" s="91"/>
      <c r="L10" s="117"/>
    </row>
    <row r="11" spans="1:12" x14ac:dyDescent="0.35">
      <c r="C11" s="9" t="s">
        <v>60</v>
      </c>
      <c r="D11" s="34"/>
      <c r="E11" s="34">
        <v>19.1138200638702</v>
      </c>
      <c r="F11" s="34">
        <v>69.113820063870207</v>
      </c>
      <c r="G11" s="34">
        <v>69.113820063870207</v>
      </c>
      <c r="H11" s="6"/>
      <c r="I11" s="116"/>
      <c r="J11" s="91"/>
      <c r="K11" s="91"/>
      <c r="L11" s="117"/>
    </row>
    <row r="12" spans="1:12" ht="16.5" customHeight="1" x14ac:dyDescent="0.35">
      <c r="C12" s="9" t="s">
        <v>26</v>
      </c>
      <c r="D12" s="34">
        <v>401.25</v>
      </c>
      <c r="E12" s="34">
        <v>420.36382006387021</v>
      </c>
      <c r="F12" s="34">
        <v>69.113820063870207</v>
      </c>
      <c r="G12" s="34">
        <v>470.36382006387021</v>
      </c>
      <c r="H12" s="6"/>
      <c r="I12" s="116"/>
      <c r="J12" s="91"/>
      <c r="K12" s="91"/>
      <c r="L12" s="117"/>
    </row>
    <row r="13" spans="1:12" ht="27.75" customHeight="1" x14ac:dyDescent="0.35">
      <c r="C13" s="9" t="s">
        <v>61</v>
      </c>
      <c r="D13" s="34"/>
      <c r="E13" s="34">
        <v>19.1138200638702</v>
      </c>
      <c r="F13" s="34">
        <v>69.113820063870207</v>
      </c>
      <c r="G13" s="34">
        <v>69.113820063870207</v>
      </c>
      <c r="H13" s="6"/>
      <c r="I13" s="118"/>
      <c r="J13" s="119"/>
      <c r="K13" s="119"/>
      <c r="L13" s="120"/>
    </row>
    <row r="14" spans="1:12" x14ac:dyDescent="0.35">
      <c r="H14" s="6"/>
      <c r="I14" s="6"/>
      <c r="J14" s="6"/>
      <c r="K14" s="6"/>
      <c r="L14" s="6"/>
    </row>
    <row r="15" spans="1:12" ht="16.5" thickBot="1" x14ac:dyDescent="0.45">
      <c r="C15" s="110" t="s">
        <v>62</v>
      </c>
      <c r="D15" s="111"/>
      <c r="E15" s="112"/>
      <c r="F15" s="112"/>
      <c r="G15" s="112"/>
      <c r="H15" s="6"/>
      <c r="I15" s="6"/>
      <c r="J15" s="6"/>
      <c r="K15" s="6"/>
      <c r="L15" s="6"/>
    </row>
    <row r="16" spans="1:12" ht="99.75" customHeight="1" x14ac:dyDescent="0.35">
      <c r="C16" s="35" t="s">
        <v>63</v>
      </c>
      <c r="D16" s="33" t="s">
        <v>49</v>
      </c>
      <c r="E16" s="33" t="s">
        <v>59</v>
      </c>
      <c r="F16" s="33" t="s">
        <v>50</v>
      </c>
      <c r="G16" s="33" t="s">
        <v>47</v>
      </c>
      <c r="H16" s="6"/>
      <c r="I16" s="6"/>
      <c r="J16" s="6"/>
      <c r="K16" s="6"/>
      <c r="L16" s="6"/>
    </row>
    <row r="17" spans="1:12" ht="18.75" customHeight="1" x14ac:dyDescent="0.35">
      <c r="C17" s="9" t="s">
        <v>29</v>
      </c>
      <c r="D17" s="10">
        <v>2.161</v>
      </c>
      <c r="E17" s="10"/>
      <c r="F17" s="34"/>
      <c r="G17" s="10"/>
    </row>
    <row r="18" spans="1:12" ht="27" customHeight="1" x14ac:dyDescent="0.35">
      <c r="C18" s="16" t="s">
        <v>64</v>
      </c>
      <c r="D18" s="10">
        <v>3.5760000000000001</v>
      </c>
      <c r="E18" s="10"/>
      <c r="F18" s="34"/>
      <c r="G18" s="10"/>
    </row>
    <row r="20" spans="1:12" ht="16.5" thickBot="1" x14ac:dyDescent="0.45">
      <c r="C20" s="110" t="s">
        <v>56</v>
      </c>
      <c r="D20" s="111"/>
      <c r="E20" s="112"/>
      <c r="F20" s="112"/>
      <c r="G20" s="112"/>
    </row>
    <row r="21" spans="1:12" ht="85.5" customHeight="1" x14ac:dyDescent="0.35">
      <c r="C21" s="32" t="s">
        <v>65</v>
      </c>
      <c r="D21" s="33" t="s">
        <v>49</v>
      </c>
      <c r="E21" s="33" t="s">
        <v>59</v>
      </c>
      <c r="F21" s="33" t="s">
        <v>50</v>
      </c>
      <c r="G21" s="33" t="s">
        <v>47</v>
      </c>
    </row>
    <row r="22" spans="1:12" ht="24" customHeight="1" x14ac:dyDescent="0.35">
      <c r="C22" s="9" t="s">
        <v>32</v>
      </c>
      <c r="D22" s="34"/>
      <c r="E22" s="34"/>
      <c r="F22" s="34"/>
      <c r="G22" s="34"/>
    </row>
    <row r="23" spans="1:12" ht="18" customHeight="1" x14ac:dyDescent="0.35">
      <c r="C23" s="9" t="s">
        <v>66</v>
      </c>
      <c r="D23" s="34"/>
      <c r="E23" s="34"/>
      <c r="F23" s="34"/>
      <c r="G23" s="34"/>
    </row>
    <row r="24" spans="1:12" x14ac:dyDescent="0.35">
      <c r="C24" s="9" t="s">
        <v>67</v>
      </c>
      <c r="D24" s="34"/>
      <c r="E24" s="34"/>
      <c r="F24" s="34"/>
      <c r="G24" s="34"/>
    </row>
    <row r="25" spans="1:12" ht="17.25" customHeight="1" x14ac:dyDescent="0.35">
      <c r="C25" s="9" t="s">
        <v>68</v>
      </c>
      <c r="D25" s="34"/>
      <c r="E25" s="34"/>
      <c r="F25" s="34"/>
      <c r="G25" s="34"/>
    </row>
    <row r="26" spans="1:12" ht="23.25" customHeight="1" x14ac:dyDescent="0.35">
      <c r="C26" s="9" t="s">
        <v>69</v>
      </c>
      <c r="D26" s="34"/>
      <c r="E26" s="34"/>
      <c r="F26" s="34">
        <v>69.113820063870207</v>
      </c>
      <c r="G26" s="34"/>
    </row>
    <row r="29" spans="1:12" x14ac:dyDescent="0.35">
      <c r="A29" s="11" t="s">
        <v>17</v>
      </c>
      <c r="B29" s="23"/>
      <c r="C29" s="23"/>
      <c r="D29" s="23"/>
      <c r="E29" s="23"/>
      <c r="F29" s="23"/>
      <c r="G29" s="23"/>
      <c r="H29" s="3"/>
      <c r="I29" s="3"/>
      <c r="J29" s="3"/>
      <c r="K29" s="3"/>
      <c r="L29" s="3"/>
    </row>
  </sheetData>
  <mergeCells count="5">
    <mergeCell ref="C6:I6"/>
    <mergeCell ref="C8:G8"/>
    <mergeCell ref="I8:L13"/>
    <mergeCell ref="C15:G15"/>
    <mergeCell ref="C20:G20"/>
  </mergeCells>
  <conditionalFormatting sqref="A29:L29">
    <cfRule type="cellIs" dxfId="7" priority="1" operator="equal">
      <formula>"ACT. CPI(H)"</formula>
    </cfRule>
    <cfRule type="cellIs" dxfId="6" priority="2" operator="equal">
      <formula>"PROJ. CPI(H)"</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8C0EEF-80CC-41D1-9B93-F3C94D3F7A7F}">
  <dimension ref="A1:S212"/>
  <sheetViews>
    <sheetView showGridLines="0" topLeftCell="A3" zoomScale="80" zoomScaleNormal="80" workbookViewId="0">
      <selection activeCell="K15" sqref="K15"/>
    </sheetView>
  </sheetViews>
  <sheetFormatPr defaultRowHeight="14.5" x14ac:dyDescent="0.35"/>
  <cols>
    <col min="1" max="1" width="3.54296875" customWidth="1"/>
    <col min="2" max="2" width="3.26953125" customWidth="1"/>
    <col min="3" max="3" width="84.453125" bestFit="1" customWidth="1"/>
    <col min="4" max="4" width="21.81640625" customWidth="1"/>
    <col min="5" max="5" width="11.26953125" customWidth="1"/>
    <col min="6" max="6" width="10.26953125" customWidth="1"/>
    <col min="9" max="9" width="10.453125" customWidth="1"/>
  </cols>
  <sheetData>
    <row r="1" spans="1:9" x14ac:dyDescent="0.35">
      <c r="A1" s="1" t="s">
        <v>70</v>
      </c>
      <c r="B1" s="2"/>
      <c r="C1" s="2"/>
      <c r="D1" s="2"/>
      <c r="E1" s="2"/>
      <c r="F1" s="2"/>
      <c r="G1" s="2"/>
      <c r="H1" s="2"/>
      <c r="I1" s="2"/>
    </row>
    <row r="3" spans="1:9" ht="19.5" customHeight="1" x14ac:dyDescent="0.35">
      <c r="C3" s="29" t="s">
        <v>1</v>
      </c>
      <c r="D3" s="30"/>
      <c r="E3" s="31" t="s">
        <v>2</v>
      </c>
    </row>
    <row r="5" spans="1:9" ht="15" thickBot="1" x14ac:dyDescent="0.4"/>
    <row r="6" spans="1:9" ht="30" customHeight="1" thickBot="1" x14ac:dyDescent="0.4">
      <c r="C6" s="36" t="s">
        <v>71</v>
      </c>
      <c r="D6" s="6"/>
      <c r="E6" s="6"/>
      <c r="F6" s="6"/>
      <c r="G6" s="6"/>
      <c r="H6" s="6"/>
      <c r="I6" s="6"/>
    </row>
    <row r="7" spans="1:9" ht="15" customHeight="1" x14ac:dyDescent="0.35">
      <c r="C7" s="6"/>
      <c r="D7" s="6"/>
      <c r="E7" s="6"/>
      <c r="F7" s="87" t="s">
        <v>133</v>
      </c>
      <c r="G7" s="88"/>
      <c r="H7" s="88"/>
      <c r="I7" s="89"/>
    </row>
    <row r="8" spans="1:9" ht="23.25" customHeight="1" thickBot="1" x14ac:dyDescent="0.4">
      <c r="C8" s="7" t="s">
        <v>72</v>
      </c>
      <c r="D8" s="8"/>
      <c r="E8" s="6"/>
      <c r="F8" s="90"/>
      <c r="G8" s="91"/>
      <c r="H8" s="91"/>
      <c r="I8" s="92"/>
    </row>
    <row r="9" spans="1:9" ht="22.5" customHeight="1" x14ac:dyDescent="0.35">
      <c r="C9" s="37" t="s">
        <v>73</v>
      </c>
      <c r="D9" s="38">
        <v>0.91879999999999995</v>
      </c>
      <c r="E9" s="6"/>
      <c r="F9" s="90"/>
      <c r="G9" s="91"/>
      <c r="H9" s="91"/>
      <c r="I9" s="92"/>
    </row>
    <row r="10" spans="1:9" ht="18.75" customHeight="1" x14ac:dyDescent="0.35">
      <c r="C10" s="37" t="s">
        <v>74</v>
      </c>
      <c r="D10" s="38">
        <v>0.7772</v>
      </c>
      <c r="E10" s="6"/>
      <c r="F10" s="90"/>
      <c r="G10" s="91"/>
      <c r="H10" s="91"/>
      <c r="I10" s="92"/>
    </row>
    <row r="11" spans="1:9" ht="19.5" customHeight="1" x14ac:dyDescent="0.35">
      <c r="C11" s="37" t="s">
        <v>75</v>
      </c>
      <c r="D11" s="38">
        <v>0.88300000000000001</v>
      </c>
      <c r="E11" s="6"/>
      <c r="F11" s="90"/>
      <c r="G11" s="91"/>
      <c r="H11" s="91"/>
      <c r="I11" s="92"/>
    </row>
    <row r="12" spans="1:9" ht="21" customHeight="1" x14ac:dyDescent="0.35">
      <c r="C12" s="37" t="s">
        <v>76</v>
      </c>
      <c r="D12" s="38">
        <v>0.1169</v>
      </c>
      <c r="E12" s="6"/>
      <c r="F12" s="90"/>
      <c r="G12" s="91"/>
      <c r="H12" s="91"/>
      <c r="I12" s="92"/>
    </row>
    <row r="13" spans="1:9" ht="18" customHeight="1" x14ac:dyDescent="0.35">
      <c r="C13" s="37" t="s">
        <v>77</v>
      </c>
      <c r="D13" s="38">
        <v>1.9182999999999999</v>
      </c>
      <c r="E13" s="6"/>
      <c r="F13" s="90"/>
      <c r="G13" s="91"/>
      <c r="H13" s="91"/>
      <c r="I13" s="92"/>
    </row>
    <row r="14" spans="1:9" ht="18" customHeight="1" x14ac:dyDescent="0.35">
      <c r="C14" s="37" t="s">
        <v>134</v>
      </c>
      <c r="D14" s="38">
        <v>0.1</v>
      </c>
      <c r="E14" s="6"/>
      <c r="F14" s="90"/>
      <c r="G14" s="91"/>
      <c r="H14" s="91"/>
      <c r="I14" s="92"/>
    </row>
    <row r="15" spans="1:9" ht="19.5" customHeight="1" x14ac:dyDescent="0.35">
      <c r="C15" s="37" t="s">
        <v>135</v>
      </c>
      <c r="D15" s="38">
        <v>0.57220000000000004</v>
      </c>
      <c r="E15" s="6"/>
      <c r="F15" s="90"/>
      <c r="G15" s="91"/>
      <c r="H15" s="91"/>
      <c r="I15" s="92"/>
    </row>
    <row r="16" spans="1:9" ht="16.5" customHeight="1" x14ac:dyDescent="0.35">
      <c r="C16" s="37" t="s">
        <v>78</v>
      </c>
      <c r="D16" s="34"/>
      <c r="E16" s="6"/>
      <c r="F16" s="90"/>
      <c r="G16" s="91"/>
      <c r="H16" s="91"/>
      <c r="I16" s="92"/>
    </row>
    <row r="17" spans="3:9" ht="18.75" customHeight="1" x14ac:dyDescent="0.35">
      <c r="C17" s="37" t="s">
        <v>79</v>
      </c>
      <c r="D17" s="39">
        <v>452</v>
      </c>
      <c r="E17" s="6"/>
      <c r="F17" s="90"/>
      <c r="G17" s="91"/>
      <c r="H17" s="91"/>
      <c r="I17" s="92"/>
    </row>
    <row r="18" spans="3:9" ht="15" customHeight="1" thickBot="1" x14ac:dyDescent="0.4">
      <c r="C18" s="37" t="s">
        <v>80</v>
      </c>
      <c r="D18" s="39">
        <v>400</v>
      </c>
      <c r="E18" s="6"/>
      <c r="F18" s="90"/>
      <c r="G18" s="91"/>
      <c r="H18" s="91"/>
      <c r="I18" s="92"/>
    </row>
    <row r="19" spans="3:9" ht="17.25" customHeight="1" thickBot="1" x14ac:dyDescent="0.4">
      <c r="C19" s="40" t="s">
        <v>81</v>
      </c>
      <c r="D19" s="41" t="s">
        <v>82</v>
      </c>
      <c r="E19" s="6"/>
      <c r="F19" s="90"/>
      <c r="G19" s="91"/>
      <c r="H19" s="91"/>
      <c r="I19" s="92"/>
    </row>
    <row r="20" spans="3:9" ht="15.75" customHeight="1" thickBot="1" x14ac:dyDescent="0.4">
      <c r="C20" s="40" t="s">
        <v>83</v>
      </c>
      <c r="D20" s="41" t="s">
        <v>82</v>
      </c>
      <c r="E20" s="6"/>
      <c r="F20" s="90"/>
      <c r="G20" s="91"/>
      <c r="H20" s="91"/>
      <c r="I20" s="92"/>
    </row>
    <row r="21" spans="3:9" x14ac:dyDescent="0.35">
      <c r="C21" s="6"/>
      <c r="D21" s="6"/>
      <c r="E21" s="6"/>
      <c r="F21" s="90"/>
      <c r="G21" s="91"/>
      <c r="H21" s="91"/>
      <c r="I21" s="92"/>
    </row>
    <row r="22" spans="3:9" x14ac:dyDescent="0.35">
      <c r="C22" s="6" t="s">
        <v>84</v>
      </c>
      <c r="D22" s="6"/>
      <c r="E22" s="6"/>
      <c r="F22" s="90"/>
      <c r="G22" s="91"/>
      <c r="H22" s="91"/>
      <c r="I22" s="92"/>
    </row>
    <row r="23" spans="3:9" x14ac:dyDescent="0.35">
      <c r="C23" s="6"/>
      <c r="D23" s="6"/>
      <c r="E23" s="6"/>
      <c r="F23" s="90"/>
      <c r="G23" s="91"/>
      <c r="H23" s="91"/>
      <c r="I23" s="92"/>
    </row>
    <row r="24" spans="3:9" x14ac:dyDescent="0.35">
      <c r="C24" s="6"/>
      <c r="D24" s="6"/>
      <c r="E24" s="6"/>
      <c r="F24" s="90"/>
      <c r="G24" s="91"/>
      <c r="H24" s="91"/>
      <c r="I24" s="92"/>
    </row>
    <row r="25" spans="3:9" x14ac:dyDescent="0.35">
      <c r="C25" s="6" t="s">
        <v>85</v>
      </c>
      <c r="D25" s="6"/>
      <c r="E25" s="6"/>
      <c r="F25" s="90"/>
      <c r="G25" s="91"/>
      <c r="H25" s="91"/>
      <c r="I25" s="92"/>
    </row>
    <row r="26" spans="3:9" x14ac:dyDescent="0.35">
      <c r="C26" s="6"/>
      <c r="D26" s="6"/>
      <c r="E26" s="6"/>
      <c r="F26" s="90"/>
      <c r="G26" s="91"/>
      <c r="H26" s="91"/>
      <c r="I26" s="92"/>
    </row>
    <row r="27" spans="3:9" ht="15.75" customHeight="1" thickBot="1" x14ac:dyDescent="0.4">
      <c r="C27" s="42" t="s">
        <v>86</v>
      </c>
      <c r="D27" s="8"/>
      <c r="E27" s="6"/>
      <c r="F27" s="93"/>
      <c r="G27" s="94"/>
      <c r="H27" s="94"/>
      <c r="I27" s="95"/>
    </row>
    <row r="28" spans="3:9" ht="18.75" customHeight="1" x14ac:dyDescent="0.35">
      <c r="C28" s="9" t="s">
        <v>87</v>
      </c>
      <c r="D28" s="34"/>
      <c r="E28" s="6"/>
      <c r="F28" s="6"/>
      <c r="G28" s="6"/>
      <c r="H28" s="6"/>
      <c r="I28" s="6"/>
    </row>
    <row r="29" spans="3:9" ht="15" customHeight="1" x14ac:dyDescent="0.35">
      <c r="C29" s="9" t="s">
        <v>25</v>
      </c>
      <c r="D29" s="34"/>
      <c r="E29" s="6"/>
      <c r="F29" s="6"/>
      <c r="G29" s="6"/>
      <c r="H29" s="6"/>
      <c r="I29" s="6"/>
    </row>
    <row r="30" spans="3:9" x14ac:dyDescent="0.35">
      <c r="C30" s="9" t="s">
        <v>88</v>
      </c>
      <c r="D30" s="34">
        <v>102.5494708189175</v>
      </c>
      <c r="E30" s="6"/>
      <c r="F30" s="6"/>
      <c r="G30" s="6"/>
      <c r="H30" s="6"/>
      <c r="I30" s="6"/>
    </row>
    <row r="31" spans="3:9" x14ac:dyDescent="0.35">
      <c r="C31" s="9" t="s">
        <v>89</v>
      </c>
      <c r="D31" s="34">
        <v>260.50547587615137</v>
      </c>
      <c r="E31" s="6"/>
      <c r="F31" s="6"/>
      <c r="G31" s="6"/>
      <c r="H31" s="6"/>
      <c r="I31" s="6"/>
    </row>
    <row r="32" spans="3:9" x14ac:dyDescent="0.35">
      <c r="C32" s="9" t="s">
        <v>90</v>
      </c>
      <c r="D32" s="34">
        <v>409.36574780538081</v>
      </c>
      <c r="E32" s="6"/>
      <c r="F32" s="6"/>
      <c r="G32" s="6"/>
      <c r="H32" s="6"/>
      <c r="I32" s="6"/>
    </row>
    <row r="33" spans="1:9" x14ac:dyDescent="0.35">
      <c r="C33" s="9" t="s">
        <v>91</v>
      </c>
      <c r="D33" s="34">
        <v>1070.1412383589084</v>
      </c>
    </row>
    <row r="34" spans="1:9" x14ac:dyDescent="0.35">
      <c r="C34" s="9" t="s">
        <v>92</v>
      </c>
      <c r="D34" s="34">
        <v>2019.1254719077454</v>
      </c>
    </row>
    <row r="35" spans="1:9" x14ac:dyDescent="0.35">
      <c r="C35" s="9" t="s">
        <v>93</v>
      </c>
      <c r="D35" s="34">
        <v>3851.7595361688091</v>
      </c>
    </row>
    <row r="36" spans="1:9" x14ac:dyDescent="0.35">
      <c r="C36" s="9" t="s">
        <v>94</v>
      </c>
      <c r="D36" s="34">
        <v>7517.8598001612263</v>
      </c>
    </row>
    <row r="37" spans="1:9" x14ac:dyDescent="0.35">
      <c r="C37" s="6"/>
      <c r="D37" s="6"/>
    </row>
    <row r="39" spans="1:9" x14ac:dyDescent="0.35">
      <c r="A39" s="11" t="s">
        <v>17</v>
      </c>
      <c r="B39" s="23"/>
      <c r="C39" s="23"/>
      <c r="D39" s="23"/>
      <c r="E39" s="3"/>
      <c r="F39" s="3"/>
      <c r="G39" s="3"/>
      <c r="H39" s="3"/>
      <c r="I39" s="3"/>
    </row>
    <row r="212" spans="19:19" x14ac:dyDescent="0.35">
      <c r="S212" t="e" cm="1">
        <f t="array" ref="S212">S228R57*S56/R56</f>
        <v>#NAME?</v>
      </c>
    </row>
  </sheetData>
  <mergeCells count="1">
    <mergeCell ref="F7:I27"/>
  </mergeCells>
  <conditionalFormatting sqref="A39:I39">
    <cfRule type="cellIs" dxfId="5" priority="1" operator="equal">
      <formula>"ACT. CPI(H)"</formula>
    </cfRule>
    <cfRule type="cellIs" dxfId="4" priority="2" operator="equal">
      <formula>"PROJ. CPI(H)"</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B02B04-5989-401A-9393-54B31BF1B1D1}">
  <dimension ref="A1:J33"/>
  <sheetViews>
    <sheetView showGridLines="0" topLeftCell="A18" zoomScale="70" zoomScaleNormal="70" workbookViewId="0">
      <selection activeCell="C34" sqref="C34"/>
    </sheetView>
  </sheetViews>
  <sheetFormatPr defaultRowHeight="14.5" x14ac:dyDescent="0.35"/>
  <cols>
    <col min="2" max="2" width="23.26953125" customWidth="1"/>
    <col min="3" max="3" width="68.1796875" customWidth="1"/>
    <col min="4" max="5" width="18.81640625" customWidth="1"/>
  </cols>
  <sheetData>
    <row r="1" spans="1:10" x14ac:dyDescent="0.35">
      <c r="A1" s="43" t="s">
        <v>95</v>
      </c>
      <c r="B1" s="23"/>
      <c r="C1" s="23"/>
      <c r="D1" s="23"/>
      <c r="E1" s="23"/>
      <c r="F1" s="23"/>
      <c r="G1" s="23"/>
      <c r="H1" s="23"/>
      <c r="I1" s="23"/>
      <c r="J1" s="23"/>
    </row>
    <row r="2" spans="1:10" x14ac:dyDescent="0.35">
      <c r="A2" s="3"/>
      <c r="B2" s="3"/>
      <c r="C2" s="3"/>
      <c r="D2" s="3"/>
      <c r="E2" s="3"/>
      <c r="F2" s="3"/>
      <c r="G2" s="3"/>
      <c r="H2" s="3"/>
      <c r="I2" s="3"/>
      <c r="J2" s="3"/>
    </row>
    <row r="3" spans="1:10" x14ac:dyDescent="0.35">
      <c r="A3" s="3"/>
      <c r="B3" s="44" t="s">
        <v>1</v>
      </c>
      <c r="C3" s="3"/>
      <c r="D3" s="45" t="s">
        <v>2</v>
      </c>
      <c r="E3" s="3"/>
      <c r="F3" s="3"/>
      <c r="G3" s="3"/>
      <c r="H3" s="3"/>
      <c r="I3" s="3"/>
      <c r="J3" s="3"/>
    </row>
    <row r="4" spans="1:10" ht="15" thickBot="1" x14ac:dyDescent="0.4">
      <c r="D4" s="46"/>
      <c r="E4" s="47"/>
      <c r="F4" s="48"/>
    </row>
    <row r="5" spans="1:10" ht="18" thickBot="1" x14ac:dyDescent="0.4">
      <c r="B5" s="98" t="s">
        <v>96</v>
      </c>
      <c r="C5" s="99"/>
      <c r="D5" s="99"/>
      <c r="E5" s="99"/>
      <c r="F5" s="99"/>
      <c r="G5" s="99"/>
      <c r="H5" s="99"/>
      <c r="I5" s="99"/>
      <c r="J5" s="100"/>
    </row>
    <row r="6" spans="1:10" x14ac:dyDescent="0.35">
      <c r="B6" s="6"/>
      <c r="C6" s="6"/>
      <c r="D6" s="49"/>
      <c r="E6" s="50"/>
      <c r="F6" s="51"/>
      <c r="G6" s="52"/>
      <c r="H6" s="6"/>
      <c r="I6" s="6"/>
      <c r="J6" s="6"/>
    </row>
    <row r="7" spans="1:10" x14ac:dyDescent="0.35">
      <c r="B7" s="53" t="s">
        <v>97</v>
      </c>
      <c r="C7" s="54"/>
      <c r="D7" s="55"/>
      <c r="E7" s="56"/>
      <c r="F7" s="51"/>
      <c r="G7" s="121" t="s">
        <v>98</v>
      </c>
      <c r="H7" s="122"/>
      <c r="I7" s="122"/>
      <c r="J7" s="123"/>
    </row>
    <row r="8" spans="1:10" ht="48.75" customHeight="1" x14ac:dyDescent="0.35">
      <c r="B8" s="18" t="s">
        <v>99</v>
      </c>
      <c r="C8" s="18" t="s">
        <v>100</v>
      </c>
      <c r="D8" s="57" t="s">
        <v>101</v>
      </c>
      <c r="E8" s="19" t="s">
        <v>102</v>
      </c>
      <c r="F8" s="51"/>
      <c r="G8" s="124"/>
      <c r="H8" s="125"/>
      <c r="I8" s="125"/>
      <c r="J8" s="126"/>
    </row>
    <row r="9" spans="1:10" ht="27" customHeight="1" x14ac:dyDescent="0.35">
      <c r="B9" s="58" t="s">
        <v>103</v>
      </c>
      <c r="C9" s="59" t="s">
        <v>104</v>
      </c>
      <c r="D9" s="60">
        <v>0</v>
      </c>
      <c r="E9" s="61"/>
      <c r="F9" s="51"/>
      <c r="G9" s="124"/>
      <c r="H9" s="125"/>
      <c r="I9" s="125"/>
      <c r="J9" s="126"/>
    </row>
    <row r="10" spans="1:10" ht="15" customHeight="1" x14ac:dyDescent="0.35">
      <c r="B10" s="59"/>
      <c r="C10" s="62" t="s">
        <v>105</v>
      </c>
      <c r="D10" s="60">
        <v>3.1719970000000002</v>
      </c>
      <c r="E10" s="61" t="s">
        <v>106</v>
      </c>
      <c r="F10" s="51"/>
      <c r="G10" s="124"/>
      <c r="H10" s="125"/>
      <c r="I10" s="125"/>
      <c r="J10" s="126"/>
    </row>
    <row r="11" spans="1:10" ht="21.75" customHeight="1" x14ac:dyDescent="0.35">
      <c r="B11" s="63" t="s">
        <v>107</v>
      </c>
      <c r="C11" s="59" t="s">
        <v>108</v>
      </c>
      <c r="D11" s="64">
        <v>0</v>
      </c>
      <c r="E11" s="130" t="s">
        <v>106</v>
      </c>
      <c r="F11" s="51"/>
      <c r="G11" s="124"/>
      <c r="H11" s="125"/>
      <c r="I11" s="125"/>
      <c r="J11" s="126"/>
    </row>
    <row r="12" spans="1:10" ht="18" customHeight="1" x14ac:dyDescent="0.35">
      <c r="B12" s="58"/>
      <c r="C12" s="25" t="s">
        <v>109</v>
      </c>
      <c r="D12" s="64">
        <v>1.5859985000000001</v>
      </c>
      <c r="E12" s="131"/>
      <c r="F12" s="51"/>
      <c r="G12" s="124"/>
      <c r="H12" s="125"/>
      <c r="I12" s="125"/>
      <c r="J12" s="126"/>
    </row>
    <row r="13" spans="1:10" ht="24" customHeight="1" x14ac:dyDescent="0.35">
      <c r="B13" s="58"/>
      <c r="C13" s="62" t="s">
        <v>110</v>
      </c>
      <c r="D13" s="64">
        <v>3.1719970000000002</v>
      </c>
      <c r="E13" s="132"/>
      <c r="F13" s="51"/>
      <c r="G13" s="124"/>
      <c r="H13" s="125"/>
      <c r="I13" s="125"/>
      <c r="J13" s="126"/>
    </row>
    <row r="14" spans="1:10" ht="18" customHeight="1" x14ac:dyDescent="0.35">
      <c r="B14" s="58" t="s">
        <v>111</v>
      </c>
      <c r="C14" s="58" t="s">
        <v>112</v>
      </c>
      <c r="D14" s="64">
        <v>5.4999999999999997E-3</v>
      </c>
      <c r="E14" s="65" t="s">
        <v>106</v>
      </c>
      <c r="F14" s="51"/>
      <c r="G14" s="124"/>
      <c r="H14" s="125"/>
      <c r="I14" s="125"/>
      <c r="J14" s="126"/>
    </row>
    <row r="15" spans="1:10" ht="20.25" customHeight="1" x14ac:dyDescent="0.35">
      <c r="B15" s="63" t="s">
        <v>113</v>
      </c>
      <c r="C15" s="63" t="s">
        <v>114</v>
      </c>
      <c r="D15" s="64">
        <v>0</v>
      </c>
      <c r="E15" s="66" t="s">
        <v>106</v>
      </c>
      <c r="F15" s="51"/>
      <c r="G15" s="124"/>
      <c r="H15" s="125"/>
      <c r="I15" s="125"/>
      <c r="J15" s="126"/>
    </row>
    <row r="16" spans="1:10" ht="18.75" customHeight="1" x14ac:dyDescent="0.35">
      <c r="B16" s="59"/>
      <c r="C16" s="58" t="s">
        <v>115</v>
      </c>
      <c r="D16" s="64">
        <v>5.4999999999999997E-3</v>
      </c>
      <c r="E16" s="67" t="s">
        <v>106</v>
      </c>
      <c r="F16" s="51"/>
      <c r="G16" s="124"/>
      <c r="H16" s="125"/>
      <c r="I16" s="125"/>
      <c r="J16" s="126"/>
    </row>
    <row r="17" spans="1:10" ht="19.5" customHeight="1" x14ac:dyDescent="0.35">
      <c r="B17" s="58" t="s">
        <v>116</v>
      </c>
      <c r="C17" s="63" t="s">
        <v>112</v>
      </c>
      <c r="D17" s="64">
        <v>8.2000000000000007E-3</v>
      </c>
      <c r="E17" s="68" t="s">
        <v>106</v>
      </c>
      <c r="F17" s="51"/>
      <c r="G17" s="124"/>
      <c r="H17" s="125"/>
      <c r="I17" s="125"/>
      <c r="J17" s="126"/>
    </row>
    <row r="18" spans="1:10" ht="15.75" customHeight="1" x14ac:dyDescent="0.35">
      <c r="B18" s="58" t="s">
        <v>117</v>
      </c>
      <c r="C18" s="63" t="s">
        <v>112</v>
      </c>
      <c r="D18" s="64">
        <v>8.2000000000000007E-3</v>
      </c>
      <c r="E18" s="68" t="s">
        <v>106</v>
      </c>
      <c r="F18" s="51"/>
      <c r="G18" s="124"/>
      <c r="H18" s="125"/>
      <c r="I18" s="125"/>
      <c r="J18" s="126"/>
    </row>
    <row r="19" spans="1:10" ht="21" customHeight="1" x14ac:dyDescent="0.35">
      <c r="B19" s="58" t="s">
        <v>118</v>
      </c>
      <c r="C19" s="69" t="s">
        <v>119</v>
      </c>
      <c r="D19" s="64">
        <v>0</v>
      </c>
      <c r="E19" s="66"/>
      <c r="F19" s="51"/>
      <c r="G19" s="124"/>
      <c r="H19" s="125"/>
      <c r="I19" s="125"/>
      <c r="J19" s="126"/>
    </row>
    <row r="20" spans="1:10" ht="18" customHeight="1" x14ac:dyDescent="0.35">
      <c r="B20" s="58"/>
      <c r="C20" s="58" t="s">
        <v>120</v>
      </c>
      <c r="D20" s="64">
        <v>3.1719970000000002</v>
      </c>
      <c r="E20" s="26" t="s">
        <v>106</v>
      </c>
      <c r="F20" s="51"/>
      <c r="G20" s="124"/>
      <c r="H20" s="125"/>
      <c r="I20" s="125"/>
      <c r="J20" s="126"/>
    </row>
    <row r="21" spans="1:10" ht="20.25" customHeight="1" x14ac:dyDescent="0.35">
      <c r="B21" s="63" t="s">
        <v>121</v>
      </c>
      <c r="C21" s="69" t="s">
        <v>122</v>
      </c>
      <c r="D21" s="64">
        <v>1.6500000000000001E-2</v>
      </c>
      <c r="E21" s="66" t="s">
        <v>106</v>
      </c>
      <c r="F21" s="51"/>
      <c r="G21" s="127"/>
      <c r="H21" s="128"/>
      <c r="I21" s="128"/>
      <c r="J21" s="129"/>
    </row>
    <row r="22" spans="1:10" ht="14.25" customHeight="1" x14ac:dyDescent="0.35">
      <c r="B22" s="70"/>
      <c r="C22" s="70" t="s">
        <v>123</v>
      </c>
      <c r="D22" s="64">
        <v>3.1719970000000002</v>
      </c>
      <c r="E22" s="71" t="s">
        <v>106</v>
      </c>
      <c r="F22" s="51"/>
      <c r="G22" s="72"/>
      <c r="H22" s="72"/>
      <c r="I22" s="72"/>
      <c r="J22" s="72"/>
    </row>
    <row r="23" spans="1:10" x14ac:dyDescent="0.35">
      <c r="B23" s="53" t="s">
        <v>124</v>
      </c>
      <c r="C23" s="54"/>
      <c r="D23" s="55"/>
      <c r="E23" s="56"/>
      <c r="F23" s="51"/>
    </row>
    <row r="24" spans="1:10" ht="48.75" customHeight="1" x14ac:dyDescent="0.35">
      <c r="B24" s="14" t="s">
        <v>99</v>
      </c>
      <c r="C24" s="14" t="s">
        <v>100</v>
      </c>
      <c r="D24" s="73" t="s">
        <v>101</v>
      </c>
      <c r="E24" s="15" t="s">
        <v>102</v>
      </c>
      <c r="F24" s="51"/>
      <c r="G24" s="3"/>
      <c r="H24" s="3"/>
      <c r="I24" s="3"/>
      <c r="J24" s="3"/>
    </row>
    <row r="25" spans="1:10" ht="32.25" customHeight="1" x14ac:dyDescent="0.35">
      <c r="B25" s="74" t="s">
        <v>125</v>
      </c>
      <c r="C25" s="74" t="s">
        <v>126</v>
      </c>
      <c r="D25" s="75"/>
      <c r="E25" s="76"/>
      <c r="F25" s="51"/>
      <c r="G25" s="3"/>
      <c r="H25" s="3"/>
      <c r="I25" s="3"/>
      <c r="J25" s="3"/>
    </row>
    <row r="26" spans="1:10" ht="23.25" customHeight="1" x14ac:dyDescent="0.35">
      <c r="B26" s="58"/>
      <c r="C26" s="58" t="s">
        <v>127</v>
      </c>
      <c r="D26" s="133">
        <v>298809.45600000001</v>
      </c>
      <c r="E26" s="77" t="s">
        <v>128</v>
      </c>
      <c r="F26" s="51"/>
      <c r="G26" s="3"/>
      <c r="H26" s="3"/>
      <c r="I26" s="3"/>
      <c r="J26" s="3"/>
    </row>
    <row r="27" spans="1:10" ht="20.25" customHeight="1" x14ac:dyDescent="0.35">
      <c r="B27" s="78"/>
      <c r="C27" s="78" t="s">
        <v>129</v>
      </c>
      <c r="D27" s="79">
        <v>0.27659267794302872</v>
      </c>
      <c r="E27" s="80" t="s">
        <v>106</v>
      </c>
      <c r="F27" s="51"/>
      <c r="G27" s="3"/>
      <c r="H27" s="3"/>
      <c r="I27" s="3"/>
      <c r="J27" s="3"/>
    </row>
    <row r="28" spans="1:10" ht="21.75" customHeight="1" x14ac:dyDescent="0.35">
      <c r="B28" s="58" t="s">
        <v>130</v>
      </c>
      <c r="C28" s="58" t="s">
        <v>131</v>
      </c>
      <c r="D28" s="81"/>
      <c r="E28" s="82"/>
      <c r="F28" s="48"/>
      <c r="G28" s="3"/>
      <c r="H28" s="3"/>
      <c r="I28" s="3"/>
      <c r="J28" s="3"/>
    </row>
    <row r="29" spans="1:10" ht="20.25" customHeight="1" x14ac:dyDescent="0.35">
      <c r="B29" s="78"/>
      <c r="C29" s="78" t="s">
        <v>112</v>
      </c>
      <c r="D29" s="60">
        <v>0.37581499646631467</v>
      </c>
      <c r="E29" s="83" t="s">
        <v>106</v>
      </c>
      <c r="F29" s="48"/>
      <c r="G29" s="3"/>
      <c r="H29" s="3"/>
      <c r="I29" s="3"/>
      <c r="J29" s="3"/>
    </row>
    <row r="30" spans="1:10" x14ac:dyDescent="0.35">
      <c r="A30" s="3"/>
      <c r="B30" s="3"/>
      <c r="C30" s="3"/>
      <c r="D30" s="3"/>
      <c r="E30" s="3"/>
      <c r="F30" s="3"/>
      <c r="G30" s="3"/>
      <c r="H30" s="3"/>
      <c r="I30" s="3"/>
      <c r="J30" s="3"/>
    </row>
    <row r="31" spans="1:10" x14ac:dyDescent="0.35">
      <c r="A31" s="3"/>
      <c r="B31" s="3"/>
      <c r="C31" s="3"/>
      <c r="D31" s="3"/>
      <c r="E31" s="3"/>
      <c r="F31" s="3"/>
      <c r="G31" s="3"/>
      <c r="H31" s="3"/>
      <c r="I31" s="3"/>
      <c r="J31" s="3"/>
    </row>
    <row r="32" spans="1:10" x14ac:dyDescent="0.35">
      <c r="A32" s="3"/>
      <c r="B32" s="3"/>
      <c r="C32" s="3"/>
      <c r="D32" s="3"/>
      <c r="E32" s="3"/>
      <c r="F32" s="3"/>
      <c r="G32" s="3"/>
      <c r="H32" s="3"/>
      <c r="I32" s="3"/>
      <c r="J32" s="3"/>
    </row>
    <row r="33" spans="1:10" x14ac:dyDescent="0.35">
      <c r="A33" s="11" t="s">
        <v>17</v>
      </c>
      <c r="B33" s="3"/>
      <c r="C33" s="3"/>
      <c r="D33" s="3"/>
      <c r="E33" s="3"/>
      <c r="F33" s="3"/>
      <c r="G33" s="3"/>
      <c r="H33" s="3"/>
      <c r="I33" s="3"/>
      <c r="J33" s="3"/>
    </row>
  </sheetData>
  <mergeCells count="3">
    <mergeCell ref="B5:J5"/>
    <mergeCell ref="G7:J21"/>
    <mergeCell ref="E11:E13"/>
  </mergeCells>
  <conditionalFormatting sqref="A1:J1 G21:J21">
    <cfRule type="cellIs" dxfId="3" priority="3" operator="equal">
      <formula>"ACT. CPI(H)"</formula>
    </cfRule>
    <cfRule type="cellIs" dxfId="2" priority="4" operator="equal">
      <formula>"PROJ. CPI(H)"</formula>
    </cfRule>
  </conditionalFormatting>
  <conditionalFormatting sqref="A33:J33">
    <cfRule type="cellIs" dxfId="1" priority="1" operator="equal">
      <formula>"ACT. CPI(H)"</formula>
    </cfRule>
    <cfRule type="cellIs" dxfId="0" priority="2" operator="equal">
      <formula>"PROJ. CPI(H)"</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5e14152-e0a2-480b-8a6e-b31249694aeb">
      <Terms xmlns="http://schemas.microsoft.com/office/infopath/2007/PartnerControls"/>
    </lcf76f155ced4ddcb4097134ff3c332f>
    <TaxCatchAll xmlns="467d9616-768a-45ca-a056-105134acbd2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DC083192D22994EAE5CFCE7421C529E" ma:contentTypeVersion="14" ma:contentTypeDescription="Create a new document." ma:contentTypeScope="" ma:versionID="2a82895a04369c0115a90556ba6eaea4">
  <xsd:schema xmlns:xsd="http://www.w3.org/2001/XMLSchema" xmlns:xs="http://www.w3.org/2001/XMLSchema" xmlns:p="http://schemas.microsoft.com/office/2006/metadata/properties" xmlns:ns2="b5e14152-e0a2-480b-8a6e-b31249694aeb" xmlns:ns3="467d9616-768a-45ca-a056-105134acbd20" xmlns:ns4="127d730b-0e86-426d-a685-0bd7030888e8" targetNamespace="http://schemas.microsoft.com/office/2006/metadata/properties" ma:root="true" ma:fieldsID="d9075a310816f0706d2954b49e6c2c6f" ns2:_="" ns3:_="" ns4:_="">
    <xsd:import namespace="b5e14152-e0a2-480b-8a6e-b31249694aeb"/>
    <xsd:import namespace="467d9616-768a-45ca-a056-105134acbd20"/>
    <xsd:import namespace="127d730b-0e86-426d-a685-0bd7030888e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Location" minOccurs="0"/>
                <xsd:element ref="ns2:MediaServiceGenerationTime" minOccurs="0"/>
                <xsd:element ref="ns2:MediaServiceEventHashCode" minOccurs="0"/>
                <xsd:element ref="ns2:MediaServiceObjectDetectorVersions" minOccurs="0"/>
                <xsd:element ref="ns4:SharedWithUsers" minOccurs="0"/>
                <xsd:element ref="ns4:SharedWithDetail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e14152-e0a2-480b-8a6e-b31249694a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Location" ma:index="15" nillable="true" ma:displayName="Location" ma:indexed="true"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8f13942-db2e-4062-bb36-55d3d1a48631}" ma:internalName="TaxCatchAll" ma:showField="CatchAllData" ma:web="127d730b-0e86-426d-a685-0bd7030888e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27d730b-0e86-426d-a685-0bd7030888e8"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A617391-D8A5-482E-B045-782ECB29C7B0}">
  <ds:schemaRefs>
    <ds:schemaRef ds:uri="http://schemas.microsoft.com/office/2006/metadata/properties"/>
    <ds:schemaRef ds:uri="http://schemas.microsoft.com/office/infopath/2007/PartnerControls"/>
    <ds:schemaRef ds:uri="b5e14152-e0a2-480b-8a6e-b31249694aeb"/>
    <ds:schemaRef ds:uri="467d9616-768a-45ca-a056-105134acbd20"/>
  </ds:schemaRefs>
</ds:datastoreItem>
</file>

<file path=customXml/itemProps2.xml><?xml version="1.0" encoding="utf-8"?>
<ds:datastoreItem xmlns:ds="http://schemas.openxmlformats.org/officeDocument/2006/customXml" ds:itemID="{BEF1A27D-A836-478E-84EC-0EE741EF77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e14152-e0a2-480b-8a6e-b31249694aeb"/>
    <ds:schemaRef ds:uri="467d9616-768a-45ca-a056-105134acbd20"/>
    <ds:schemaRef ds:uri="127d730b-0e86-426d-a685-0bd7030888e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CB0725-DA22-46A9-BFF5-2B0928AAF38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Water_NHH (Measured)</vt:lpstr>
      <vt:lpstr>Water_NHH (Unmeasured)</vt:lpstr>
      <vt:lpstr>Sewerage_NHH (Measured)</vt:lpstr>
      <vt:lpstr>Sewerage_NHH (Unmeasured)</vt:lpstr>
      <vt:lpstr>Sewerage_TE</vt:lpstr>
      <vt:lpstr>Special Agreements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Nkrumah, Louis</dc:creator>
  <cp:keywords/>
  <dc:description/>
  <cp:lastModifiedBy>Sadlier-McBarron, Anna</cp:lastModifiedBy>
  <cp:revision/>
  <dcterms:created xsi:type="dcterms:W3CDTF">2025-10-07T12:41:24Z</dcterms:created>
  <dcterms:modified xsi:type="dcterms:W3CDTF">2025-10-08T16:16:29Z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0x010100CDC083192D22994EAE5CFCE7421C529E</vt:lpwstr>
  </property>
  <property fmtid="{D5CDD505-2E9C-101B-9397-08002B2CF9AE}" pid="3" name="MediaServiceImageTags">
    <vt:lpwstr/>
  </property>
</Properties>
</file>